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90" windowHeight="8085" tabRatio="966" firstSheet="10" activeTab="16"/>
  </bookViews>
  <sheets>
    <sheet name="Центральная 1" sheetId="1" r:id="rId1"/>
    <sheet name="Центральная 2" sheetId="2" r:id="rId2"/>
    <sheet name="Центральная 3" sheetId="3" r:id="rId3"/>
    <sheet name="Центральная 4" sheetId="4" r:id="rId4"/>
    <sheet name="Центральная 5" sheetId="5" r:id="rId5"/>
    <sheet name="Центральная 6" sheetId="6" r:id="rId6"/>
    <sheet name="Центральная 7" sheetId="7" r:id="rId7"/>
    <sheet name="Центральная 8" sheetId="8" r:id="rId8"/>
    <sheet name="Центральная 9" sheetId="9" r:id="rId9"/>
    <sheet name="Центральная 10" sheetId="10" r:id="rId10"/>
    <sheet name="Центральная 11" sheetId="11" r:id="rId11"/>
    <sheet name="Центральная 12" sheetId="12" r:id="rId12"/>
    <sheet name="Центральная 13" sheetId="13" r:id="rId13"/>
    <sheet name="Центральная 23" sheetId="14" r:id="rId14"/>
    <sheet name="Центральная 24" sheetId="15" r:id="rId15"/>
    <sheet name="Центральная 25" sheetId="16" r:id="rId16"/>
    <sheet name="Центральная 27" sheetId="17" r:id="rId17"/>
    <sheet name="Центральная 29" sheetId="22" r:id="rId18"/>
  </sheets>
  <calcPr calcId="124519"/>
</workbook>
</file>

<file path=xl/calcChain.xml><?xml version="1.0" encoding="utf-8"?>
<calcChain xmlns="http://schemas.openxmlformats.org/spreadsheetml/2006/main">
  <c r="E19" i="16"/>
  <c r="E20"/>
  <c r="E19" i="6"/>
  <c r="C30" i="17"/>
  <c r="B30"/>
  <c r="E20"/>
  <c r="E30"/>
  <c r="C29" i="16"/>
  <c r="B29"/>
  <c r="C29" i="8"/>
  <c r="B29"/>
  <c r="C29" i="6"/>
  <c r="B29"/>
  <c r="E19" i="3"/>
  <c r="E20"/>
  <c r="C29"/>
  <c r="B29"/>
  <c r="E19" i="2"/>
  <c r="E20"/>
  <c r="C28"/>
  <c r="B28"/>
  <c r="E27" i="8"/>
  <c r="E27" i="6"/>
  <c r="E28"/>
  <c r="E27" i="3"/>
  <c r="E28"/>
  <c r="E26" i="2"/>
  <c r="E27"/>
  <c r="E28" i="17"/>
  <c r="E27" i="16"/>
  <c r="E28"/>
  <c r="E29" i="17"/>
  <c r="E28" i="8"/>
  <c r="E28" i="2"/>
  <c r="E29"/>
  <c r="E29" i="8"/>
  <c r="E30"/>
  <c r="E29" i="6"/>
  <c r="E20"/>
  <c r="E30"/>
  <c r="E30" i="3"/>
  <c r="E29"/>
  <c r="E21" i="17"/>
  <c r="E31"/>
  <c r="E30" i="16"/>
  <c r="E29"/>
</calcChain>
</file>

<file path=xl/comments1.xml><?xml version="1.0" encoding="utf-8"?>
<comments xmlns="http://schemas.openxmlformats.org/spreadsheetml/2006/main">
  <authors>
    <author>Ksen</author>
  </authors>
  <commentList>
    <comment ref="E26" authorId="0">
      <text>
        <r>
          <rPr>
            <b/>
            <sz val="9"/>
            <color indexed="81"/>
            <rFont val="Tahoma"/>
            <charset val="1"/>
          </rPr>
          <t>Ksen:</t>
        </r>
        <r>
          <rPr>
            <sz val="9"/>
            <color indexed="81"/>
            <rFont val="Tahoma"/>
            <charset val="1"/>
          </rPr>
          <t xml:space="preserve">
з/пл 10359
</t>
        </r>
      </text>
    </comment>
  </commentList>
</comments>
</file>

<file path=xl/comments2.xml><?xml version="1.0" encoding="utf-8"?>
<comments xmlns="http://schemas.openxmlformats.org/spreadsheetml/2006/main">
  <authors>
    <author>Ksen</author>
  </authors>
  <commentList>
    <comment ref="E26" authorId="0">
      <text>
        <r>
          <rPr>
            <b/>
            <sz val="9"/>
            <color indexed="81"/>
            <rFont val="Tahoma"/>
            <charset val="1"/>
          </rPr>
          <t>Ksen:</t>
        </r>
        <r>
          <rPr>
            <sz val="9"/>
            <color indexed="81"/>
            <rFont val="Tahoma"/>
            <charset val="1"/>
          </rPr>
          <t xml:space="preserve">
з/пл 10847
</t>
        </r>
      </text>
    </comment>
    <comment ref="E27" authorId="0">
      <text>
        <r>
          <rPr>
            <b/>
            <sz val="9"/>
            <color indexed="81"/>
            <rFont val="Tahoma"/>
            <charset val="1"/>
          </rPr>
          <t>Ksen:</t>
        </r>
        <r>
          <rPr>
            <sz val="9"/>
            <color indexed="81"/>
            <rFont val="Tahoma"/>
            <charset val="1"/>
          </rPr>
          <t xml:space="preserve">
з/пл 7056
</t>
        </r>
      </text>
    </comment>
  </commentList>
</comments>
</file>

<file path=xl/comments3.xml><?xml version="1.0" encoding="utf-8"?>
<comments xmlns="http://schemas.openxmlformats.org/spreadsheetml/2006/main">
  <authors>
    <author>Ksen</author>
  </authors>
  <commentList>
    <comment ref="E26" authorId="0">
      <text>
        <r>
          <rPr>
            <b/>
            <sz val="9"/>
            <color indexed="81"/>
            <rFont val="Tahoma"/>
            <charset val="1"/>
          </rPr>
          <t>Ksen:</t>
        </r>
        <r>
          <rPr>
            <sz val="9"/>
            <color indexed="81"/>
            <rFont val="Tahoma"/>
            <charset val="1"/>
          </rPr>
          <t xml:space="preserve">
з/пл5503</t>
        </r>
      </text>
    </comment>
  </commentList>
</comments>
</file>

<file path=xl/sharedStrings.xml><?xml version="1.0" encoding="utf-8"?>
<sst xmlns="http://schemas.openxmlformats.org/spreadsheetml/2006/main" count="692" uniqueCount="127">
  <si>
    <t>Центральная 1</t>
  </si>
  <si>
    <t>Адрес: ул. Центральная 1</t>
  </si>
  <si>
    <t>Начислено</t>
  </si>
  <si>
    <t>Оплачено</t>
  </si>
  <si>
    <t>Расходы</t>
  </si>
  <si>
    <t>Выполнено:</t>
  </si>
  <si>
    <t>Обслуживание ОПУ</t>
  </si>
  <si>
    <t>Итого статья «Содержание»</t>
  </si>
  <si>
    <t>Услуги паспортного стола</t>
  </si>
  <si>
    <t>Содержание сантехники</t>
  </si>
  <si>
    <t>Содержание электрики</t>
  </si>
  <si>
    <t>Текущий ремонт</t>
  </si>
  <si>
    <t>Расшифровка статьи «Текущий ремонт»</t>
  </si>
  <si>
    <t>Итого статья «Текущий ремонт»</t>
  </si>
  <si>
    <t xml:space="preserve"> Центральная, 2</t>
  </si>
  <si>
    <t>Адрес: ул. Центральная, 2</t>
  </si>
  <si>
    <t>Расшифровка статьи «Содержание»</t>
  </si>
  <si>
    <t xml:space="preserve"> Центральная, 3</t>
  </si>
  <si>
    <t>Адрес: ул. Центральная, 3</t>
  </si>
  <si>
    <t xml:space="preserve"> Центральная, 4</t>
  </si>
  <si>
    <t>Адрес: ул. Центральная, 4</t>
  </si>
  <si>
    <t xml:space="preserve"> Центральная, 5</t>
  </si>
  <si>
    <t>Адрес: ул. Центральная, 5</t>
  </si>
  <si>
    <t xml:space="preserve"> Центральная, 6</t>
  </si>
  <si>
    <t>Адрес: ул. Центральная, 6</t>
  </si>
  <si>
    <t xml:space="preserve"> Центральная, 7</t>
  </si>
  <si>
    <t>Адрес: ул. Центральная,7</t>
  </si>
  <si>
    <t xml:space="preserve"> Центральная,8</t>
  </si>
  <si>
    <t xml:space="preserve">Адрес: ул. Центральная, 8 </t>
  </si>
  <si>
    <t>Центральная 9</t>
  </si>
  <si>
    <t>Адрес: ул. Центральная 9</t>
  </si>
  <si>
    <t>Центральная 10</t>
  </si>
  <si>
    <t>Адрес: ул.Центральная 10</t>
  </si>
  <si>
    <t>Содержание</t>
  </si>
  <si>
    <t>Центральная 11</t>
  </si>
  <si>
    <t>Адрес: ул. Центральная 11</t>
  </si>
  <si>
    <t>Центральная 12</t>
  </si>
  <si>
    <t>Адрес: ул. Центральная 12</t>
  </si>
  <si>
    <t>Центральная 13</t>
  </si>
  <si>
    <t>Адрес: ул. Центральная 13</t>
  </si>
  <si>
    <t>Центральная 23</t>
  </si>
  <si>
    <t>Адрес: ул. Центральная 23</t>
  </si>
  <si>
    <t>Центральная 24</t>
  </si>
  <si>
    <t>Адрес: ул. Центральная 24</t>
  </si>
  <si>
    <t>Центральная 25</t>
  </si>
  <si>
    <t>Адрес: ул. Центральная 25</t>
  </si>
  <si>
    <t>Центральная 27</t>
  </si>
  <si>
    <t>Адрес: ул. Центральная 27</t>
  </si>
  <si>
    <t>Содержание жилого помещения</t>
  </si>
  <si>
    <t>Автоуслуги</t>
  </si>
  <si>
    <t>ВДГО</t>
  </si>
  <si>
    <t xml:space="preserve">Остаток на 01.01.2019 </t>
  </si>
  <si>
    <t>Всего: начислено/оплачено</t>
  </si>
  <si>
    <t>Адрес: ул. Центральная 29</t>
  </si>
  <si>
    <t>С/одежда</t>
  </si>
  <si>
    <t>Управление МКД</t>
  </si>
  <si>
    <t>Содержание помещений</t>
  </si>
  <si>
    <t>Содержание кровли</t>
  </si>
  <si>
    <t>Центральная 29</t>
  </si>
  <si>
    <t>Отчет о финансово-хозяйственной деятельности МКД за 2019г.</t>
  </si>
  <si>
    <t>Отчет о финансово-хозяйственной деятельности МКД за 2019 г.</t>
  </si>
  <si>
    <t>9Отчет о финансово-хозяйственной деятельности МКД за 2019 г.</t>
  </si>
  <si>
    <t>Аварийно-диспетчерская служба(АДС)</t>
  </si>
  <si>
    <t>З/пл +налоги произв.рабочих</t>
  </si>
  <si>
    <t>Всего содержание+ тек.ремонт</t>
  </si>
  <si>
    <t>Общая жилая площадь дома-293,1 м2</t>
  </si>
  <si>
    <t xml:space="preserve">Сальдо на 01.09.2019 </t>
  </si>
  <si>
    <t xml:space="preserve">Утвержденный тариф  с 01/09/2019                             </t>
  </si>
  <si>
    <t xml:space="preserve"> 12,03 р/м2  </t>
  </si>
  <si>
    <t xml:space="preserve">11,00 р/м2        </t>
  </si>
  <si>
    <t xml:space="preserve">Остаток на 31.12.2019 </t>
  </si>
  <si>
    <t xml:space="preserve">Общий остаток: содержание+текущий ремонт на 31.12.2019 г. </t>
  </si>
  <si>
    <t xml:space="preserve">       12,00 р/м2  </t>
  </si>
  <si>
    <t xml:space="preserve">9,21 р/м2          </t>
  </si>
  <si>
    <t>Ремонт подъезда</t>
  </si>
  <si>
    <t xml:space="preserve">  11,73 р/м2  </t>
  </si>
  <si>
    <t>8,28 р/м2</t>
  </si>
  <si>
    <t>Общая жилая площадь дома-737,0 м2</t>
  </si>
  <si>
    <t>Общая жилая площадь дома-629,40 м2</t>
  </si>
  <si>
    <t>Ремонт оголовков вент.каналов</t>
  </si>
  <si>
    <t>Общая жилая площадь дома-611,50 м2</t>
  </si>
  <si>
    <t xml:space="preserve">7,72 р/м2         </t>
  </si>
  <si>
    <t xml:space="preserve">               11,49 р/м2  </t>
  </si>
  <si>
    <t>Спецодежда</t>
  </si>
  <si>
    <t xml:space="preserve">17,53 р/м2           </t>
  </si>
  <si>
    <t xml:space="preserve">  11,49 р/м2  </t>
  </si>
  <si>
    <t xml:space="preserve">8,65 р/м2        </t>
  </si>
  <si>
    <t xml:space="preserve">     11,49 р/м2  </t>
  </si>
  <si>
    <t xml:space="preserve">8,27 р/м2    </t>
  </si>
  <si>
    <t xml:space="preserve">8,39 р/м2      </t>
  </si>
  <si>
    <t xml:space="preserve">11,79 р/м2  </t>
  </si>
  <si>
    <t>8,64 р/м2</t>
  </si>
  <si>
    <t xml:space="preserve">      12,64 р/м2  </t>
  </si>
  <si>
    <t>Общая жилая  площадь дома-624,3 м2</t>
  </si>
  <si>
    <t>Общая жилая площадь дома- 629,50м2</t>
  </si>
  <si>
    <t>Общая жилая площадь дома-629,20 м2</t>
  </si>
  <si>
    <t>Общая жилая площадь дома-605,70м2</t>
  </si>
  <si>
    <t>Общая жилая площадь дома-2716,50 м2</t>
  </si>
  <si>
    <t xml:space="preserve">13,79 р/м2  </t>
  </si>
  <si>
    <t xml:space="preserve">8,75 р/м2        </t>
  </si>
  <si>
    <t>Общая жилая площадь дома-3164,70м2</t>
  </si>
  <si>
    <t>Общая жилая площадь дома-3241,60 м2</t>
  </si>
  <si>
    <t xml:space="preserve">                         13,75 р/м2  </t>
  </si>
  <si>
    <t xml:space="preserve">9,0 р/м2        </t>
  </si>
  <si>
    <t>Общая жилая площадь дома  3602,6 м2</t>
  </si>
  <si>
    <t xml:space="preserve">8,55 р/м2        </t>
  </si>
  <si>
    <t xml:space="preserve">    13,72 р/м2  </t>
  </si>
  <si>
    <t>Общая жилая площадь дома - 3235,3 м2</t>
  </si>
  <si>
    <t xml:space="preserve">  13,22 р/м2  </t>
  </si>
  <si>
    <t>Ремонт подъездов №1, 2</t>
  </si>
  <si>
    <t>Ремонт подъезда №2</t>
  </si>
  <si>
    <t>Общая  жилая площадь дома- 1759,60  м2</t>
  </si>
  <si>
    <t xml:space="preserve">  5,0р/м2</t>
  </si>
  <si>
    <t xml:space="preserve">15,02 р/м2  </t>
  </si>
  <si>
    <t xml:space="preserve">5,00 р/м2        </t>
  </si>
  <si>
    <t xml:space="preserve">  15,72 р/м2  </t>
  </si>
  <si>
    <t>Общая  жилая площадь дома- 896,7 м2</t>
  </si>
  <si>
    <t xml:space="preserve">                      18,47 р/м2  </t>
  </si>
  <si>
    <t>Общая жилая площадь дома  501,20 м2</t>
  </si>
  <si>
    <t>Общая жилая площадь дома  1304,10 м2</t>
  </si>
  <si>
    <t xml:space="preserve">  5,00 р/м2</t>
  </si>
  <si>
    <t xml:space="preserve">  15,34 р/м2  </t>
  </si>
  <si>
    <t xml:space="preserve">5,00 р/м2   </t>
  </si>
  <si>
    <t xml:space="preserve">                          15,11 р/м2  </t>
  </si>
  <si>
    <t>Общая жилая площадь дома  988,6 м2</t>
  </si>
  <si>
    <t>Герметизация м/п швов</t>
  </si>
  <si>
    <t>Замена стояка отопления</t>
  </si>
</sst>
</file>

<file path=xl/styles.xml><?xml version="1.0" encoding="utf-8"?>
<styleSheet xmlns="http://schemas.openxmlformats.org/spreadsheetml/2006/main">
  <fonts count="9">
    <font>
      <sz val="10"/>
      <name val="Arial"/>
      <family val="2"/>
      <charset val="204"/>
    </font>
    <font>
      <sz val="10"/>
      <name val="Arial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63"/>
      <name val="Arial"/>
      <family val="2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9"/>
        <bgColor indexed="63"/>
      </patternFill>
    </fill>
    <fill>
      <patternFill patternType="solid">
        <fgColor indexed="63"/>
        <bgColor indexed="59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9" fontId="1" fillId="0" borderId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/>
    <xf numFmtId="2" fontId="0" fillId="0" borderId="0" xfId="0" applyNumberFormat="1" applyFont="1" applyBorder="1"/>
    <xf numFmtId="2" fontId="4" fillId="0" borderId="0" xfId="0" applyNumberFormat="1" applyFont="1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/>
    <xf numFmtId="2" fontId="3" fillId="0" borderId="0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0" fontId="4" fillId="0" borderId="1" xfId="0" applyFont="1" applyBorder="1" applyAlignment="1">
      <alignment horizontal="right"/>
    </xf>
    <xf numFmtId="2" fontId="5" fillId="0" borderId="1" xfId="0" applyNumberFormat="1" applyFont="1" applyBorder="1"/>
    <xf numFmtId="0" fontId="3" fillId="0" borderId="1" xfId="0" applyFont="1" applyBorder="1" applyAlignment="1">
      <alignment vertical="distributed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/>
    <xf numFmtId="0" fontId="4" fillId="3" borderId="1" xfId="0" applyFont="1" applyFill="1" applyBorder="1"/>
    <xf numFmtId="2" fontId="4" fillId="3" borderId="1" xfId="0" applyNumberFormat="1" applyFont="1" applyFill="1" applyBorder="1"/>
    <xf numFmtId="0" fontId="3" fillId="0" borderId="1" xfId="0" applyFont="1" applyBorder="1" applyAlignment="1">
      <alignment horizontal="left" vertical="distributed"/>
    </xf>
    <xf numFmtId="0" fontId="4" fillId="4" borderId="1" xfId="0" applyFont="1" applyFill="1" applyBorder="1"/>
    <xf numFmtId="2" fontId="4" fillId="4" borderId="1" xfId="0" applyNumberFormat="1" applyFont="1" applyFill="1" applyBorder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0" fillId="0" borderId="0" xfId="0" applyFont="1" applyBorder="1"/>
    <xf numFmtId="2" fontId="2" fillId="0" borderId="0" xfId="0" applyNumberFormat="1" applyFont="1" applyBorder="1"/>
    <xf numFmtId="0" fontId="8" fillId="0" borderId="1" xfId="0" applyFont="1" applyBorder="1"/>
    <xf numFmtId="2" fontId="4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distributed"/>
    </xf>
    <xf numFmtId="0" fontId="4" fillId="3" borderId="2" xfId="0" applyFont="1" applyFill="1" applyBorder="1"/>
    <xf numFmtId="0" fontId="3" fillId="0" borderId="2" xfId="0" applyFont="1" applyBorder="1"/>
    <xf numFmtId="0" fontId="4" fillId="0" borderId="2" xfId="0" applyFont="1" applyBorder="1" applyAlignment="1">
      <alignment horizontal="right"/>
    </xf>
    <xf numFmtId="0" fontId="3" fillId="0" borderId="3" xfId="0" applyFont="1" applyBorder="1"/>
    <xf numFmtId="0" fontId="4" fillId="0" borderId="3" xfId="0" applyFont="1" applyBorder="1"/>
    <xf numFmtId="0" fontId="3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4" xfId="0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2" fontId="3" fillId="0" borderId="0" xfId="0" applyNumberFormat="1" applyFont="1"/>
    <xf numFmtId="9" fontId="4" fillId="0" borderId="1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2" fontId="4" fillId="4" borderId="1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distributed"/>
    </xf>
    <xf numFmtId="0" fontId="4" fillId="0" borderId="1" xfId="0" applyFont="1" applyBorder="1"/>
    <xf numFmtId="0" fontId="4" fillId="0" borderId="6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C1C1C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F28"/>
  <sheetViews>
    <sheetView workbookViewId="0">
      <selection sqref="A1:IV65536"/>
    </sheetView>
  </sheetViews>
  <sheetFormatPr defaultColWidth="11.5703125" defaultRowHeight="12.75" customHeight="1"/>
  <cols>
    <col min="1" max="1" width="23.7109375" style="1" customWidth="1"/>
    <col min="2" max="2" width="9.140625" style="10" customWidth="1"/>
    <col min="3" max="3" width="9" style="10" customWidth="1"/>
    <col min="4" max="4" width="29.5703125" style="1" customWidth="1"/>
    <col min="5" max="5" width="10.85546875" style="10" customWidth="1"/>
    <col min="6" max="6" width="47.42578125" style="1" customWidth="1"/>
    <col min="7" max="16384" width="11.5703125" style="1"/>
  </cols>
  <sheetData>
    <row r="1" spans="1:5" ht="12.75" customHeight="1">
      <c r="A1" s="6" t="s">
        <v>0</v>
      </c>
      <c r="B1" s="30"/>
      <c r="C1" s="30"/>
      <c r="D1" s="11"/>
      <c r="E1" s="30"/>
    </row>
    <row r="2" spans="1:5" ht="17.850000000000001" customHeight="1">
      <c r="A2" s="69" t="s">
        <v>59</v>
      </c>
      <c r="B2" s="69"/>
      <c r="C2" s="69"/>
      <c r="D2" s="69"/>
      <c r="E2" s="69"/>
    </row>
    <row r="3" spans="1:5" ht="12.75" customHeight="1">
      <c r="A3" s="6" t="s">
        <v>1</v>
      </c>
      <c r="B3" s="30"/>
      <c r="C3" s="30"/>
      <c r="D3" s="11"/>
      <c r="E3" s="30"/>
    </row>
    <row r="4" spans="1:5" ht="30.75" customHeight="1">
      <c r="A4" s="5" t="s">
        <v>65</v>
      </c>
      <c r="B4" s="3" t="s">
        <v>66</v>
      </c>
      <c r="C4" s="12">
        <v>0</v>
      </c>
      <c r="D4" s="57" t="s">
        <v>67</v>
      </c>
      <c r="E4" s="3" t="s">
        <v>68</v>
      </c>
    </row>
    <row r="5" spans="1:5" ht="17.850000000000001" customHeight="1">
      <c r="A5" s="22" t="s">
        <v>33</v>
      </c>
      <c r="B5" s="22" t="s">
        <v>2</v>
      </c>
      <c r="C5" s="22" t="s">
        <v>3</v>
      </c>
      <c r="D5" s="22" t="s">
        <v>4</v>
      </c>
      <c r="E5" s="22" t="s">
        <v>5</v>
      </c>
    </row>
    <row r="6" spans="1:5" ht="23.25" customHeight="1">
      <c r="A6" s="53" t="s">
        <v>48</v>
      </c>
      <c r="B6" s="55">
        <v>17994.88</v>
      </c>
      <c r="C6" s="55">
        <v>6606.8</v>
      </c>
      <c r="D6" s="53" t="s">
        <v>48</v>
      </c>
      <c r="E6" s="31">
        <v>24858.83</v>
      </c>
    </row>
    <row r="7" spans="1:5" ht="24.75" customHeight="1">
      <c r="A7" s="6"/>
      <c r="B7" s="31"/>
      <c r="C7" s="31"/>
      <c r="D7" s="6" t="s">
        <v>16</v>
      </c>
      <c r="E7" s="16"/>
    </row>
    <row r="8" spans="1:5" ht="14.25" customHeight="1">
      <c r="A8" s="6"/>
      <c r="B8" s="31"/>
      <c r="C8" s="31"/>
      <c r="D8" s="11" t="s">
        <v>62</v>
      </c>
      <c r="E8" s="31">
        <v>381.09</v>
      </c>
    </row>
    <row r="9" spans="1:5" ht="12.75" customHeight="1">
      <c r="A9" s="6"/>
      <c r="B9" s="16"/>
      <c r="C9" s="16"/>
      <c r="D9" s="11" t="s">
        <v>49</v>
      </c>
      <c r="E9" s="31">
        <v>412.15</v>
      </c>
    </row>
    <row r="10" spans="1:5" ht="12.75" customHeight="1">
      <c r="A10" s="6"/>
      <c r="B10" s="16"/>
      <c r="C10" s="16"/>
      <c r="D10" s="11" t="s">
        <v>8</v>
      </c>
      <c r="E10" s="31">
        <v>263.41000000000003</v>
      </c>
    </row>
    <row r="11" spans="1:5" ht="12.75" customHeight="1">
      <c r="A11" s="6"/>
      <c r="B11" s="16"/>
      <c r="C11" s="16"/>
      <c r="D11" s="23" t="s">
        <v>9</v>
      </c>
      <c r="E11" s="31">
        <v>931.77</v>
      </c>
    </row>
    <row r="12" spans="1:5" ht="12.75" customHeight="1">
      <c r="A12" s="6"/>
      <c r="B12" s="16"/>
      <c r="C12" s="16"/>
      <c r="D12" s="11" t="s">
        <v>10</v>
      </c>
      <c r="E12" s="31">
        <v>148.82</v>
      </c>
    </row>
    <row r="13" spans="1:5" ht="12.75" customHeight="1">
      <c r="A13" s="6"/>
      <c r="B13" s="16"/>
      <c r="C13" s="16"/>
      <c r="D13" s="11" t="s">
        <v>56</v>
      </c>
      <c r="E13" s="31">
        <v>4801.8500000000004</v>
      </c>
    </row>
    <row r="14" spans="1:5" ht="12.75" customHeight="1">
      <c r="A14" s="6"/>
      <c r="B14" s="16"/>
      <c r="C14" s="16"/>
      <c r="D14" s="11" t="s">
        <v>63</v>
      </c>
      <c r="E14" s="31">
        <v>12665.39</v>
      </c>
    </row>
    <row r="15" spans="1:5" ht="12.75" customHeight="1">
      <c r="A15" s="6"/>
      <c r="B15" s="16"/>
      <c r="C15" s="16"/>
      <c r="D15" s="11" t="s">
        <v>54</v>
      </c>
      <c r="E15" s="31">
        <v>155.19999999999999</v>
      </c>
    </row>
    <row r="16" spans="1:5" ht="12.75" customHeight="1">
      <c r="A16" s="6"/>
      <c r="B16" s="16"/>
      <c r="C16" s="16"/>
      <c r="D16" s="11" t="s">
        <v>55</v>
      </c>
      <c r="E16" s="31">
        <v>4003.59</v>
      </c>
    </row>
    <row r="17" spans="1:6" ht="12.75" customHeight="1">
      <c r="A17" s="6"/>
      <c r="B17" s="16"/>
      <c r="C17" s="16"/>
      <c r="D17" s="11" t="s">
        <v>50</v>
      </c>
      <c r="E17" s="31">
        <v>1095.56</v>
      </c>
    </row>
    <row r="18" spans="1:6" ht="12.75" customHeight="1">
      <c r="A18" s="6"/>
      <c r="B18" s="16"/>
      <c r="C18" s="16"/>
      <c r="D18" s="6" t="s">
        <v>7</v>
      </c>
      <c r="E18" s="16">
        <v>24858.83</v>
      </c>
      <c r="F18" s="61"/>
    </row>
    <row r="19" spans="1:6" ht="18" customHeight="1">
      <c r="A19" s="6"/>
      <c r="B19" s="30"/>
      <c r="C19" s="30"/>
      <c r="D19" s="3" t="s">
        <v>70</v>
      </c>
      <c r="E19" s="16">
        <v>-18252.030000000002</v>
      </c>
    </row>
    <row r="20" spans="1:6" ht="6" customHeight="1">
      <c r="A20" s="13"/>
      <c r="B20" s="58"/>
      <c r="C20" s="58"/>
      <c r="D20" s="13"/>
      <c r="E20" s="58"/>
    </row>
    <row r="21" spans="1:6" ht="25.5" customHeight="1">
      <c r="A21" s="60" t="s">
        <v>11</v>
      </c>
      <c r="B21" s="3" t="s">
        <v>66</v>
      </c>
      <c r="C21" s="12">
        <v>0</v>
      </c>
      <c r="D21" s="57" t="s">
        <v>67</v>
      </c>
      <c r="E21" s="59" t="s">
        <v>69</v>
      </c>
    </row>
    <row r="22" spans="1:6" ht="24.75" customHeight="1">
      <c r="A22" s="6"/>
      <c r="B22" s="31">
        <v>19756</v>
      </c>
      <c r="C22" s="31">
        <v>6051.67</v>
      </c>
      <c r="D22" s="6" t="s">
        <v>12</v>
      </c>
      <c r="E22" s="16"/>
    </row>
    <row r="23" spans="1:6" ht="12.75" customHeight="1">
      <c r="A23" s="18"/>
      <c r="B23" s="16"/>
      <c r="C23" s="16"/>
      <c r="D23" s="11"/>
      <c r="E23" s="31"/>
    </row>
    <row r="24" spans="1:6" ht="12.75" customHeight="1">
      <c r="A24" s="11"/>
      <c r="B24" s="31"/>
      <c r="C24" s="31"/>
      <c r="D24" s="11"/>
      <c r="E24" s="31"/>
    </row>
    <row r="25" spans="1:6" ht="12.75" customHeight="1">
      <c r="A25" s="11"/>
      <c r="B25" s="31"/>
      <c r="C25" s="31"/>
      <c r="D25" s="6" t="s">
        <v>13</v>
      </c>
      <c r="E25" s="16">
        <v>0</v>
      </c>
    </row>
    <row r="26" spans="1:6" ht="12.75" customHeight="1">
      <c r="A26" s="11"/>
      <c r="B26" s="31"/>
      <c r="C26" s="31"/>
      <c r="D26" s="3" t="s">
        <v>70</v>
      </c>
      <c r="E26" s="37">
        <v>6051.67</v>
      </c>
    </row>
    <row r="27" spans="1:6" ht="12.75" customHeight="1">
      <c r="A27" s="6" t="s">
        <v>52</v>
      </c>
      <c r="B27" s="16">
        <v>37750.880000000005</v>
      </c>
      <c r="C27" s="16">
        <v>12658.470000000001</v>
      </c>
      <c r="D27" s="6" t="s">
        <v>64</v>
      </c>
      <c r="E27" s="16">
        <v>24858.83</v>
      </c>
    </row>
    <row r="28" spans="1:6" ht="12.75" customHeight="1">
      <c r="A28" s="69" t="s">
        <v>71</v>
      </c>
      <c r="B28" s="69"/>
      <c r="C28" s="69"/>
      <c r="D28" s="69"/>
      <c r="E28" s="22">
        <v>-12200.360000000002</v>
      </c>
    </row>
  </sheetData>
  <sheetProtection selectLockedCells="1" selectUnlockedCells="1"/>
  <mergeCells count="2">
    <mergeCell ref="A2:E2"/>
    <mergeCell ref="A28:D28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H34"/>
  <sheetViews>
    <sheetView topLeftCell="A16" zoomScale="130" zoomScaleNormal="130" workbookViewId="0">
      <selection activeCell="F22" sqref="A1:IV65536"/>
    </sheetView>
  </sheetViews>
  <sheetFormatPr defaultColWidth="11.5703125" defaultRowHeight="12.75" customHeight="1"/>
  <cols>
    <col min="1" max="1" width="24.140625" style="1" customWidth="1"/>
    <col min="2" max="2" width="11.140625" style="10" customWidth="1"/>
    <col min="3" max="3" width="8.85546875" style="10" customWidth="1"/>
    <col min="4" max="4" width="28.85546875" style="1" customWidth="1"/>
    <col min="5" max="5" width="9.28515625" style="1" customWidth="1"/>
    <col min="6" max="16384" width="11.5703125" style="1"/>
  </cols>
  <sheetData>
    <row r="1" spans="1:8" ht="12.75" customHeight="1">
      <c r="A1" s="6" t="s">
        <v>31</v>
      </c>
      <c r="B1" s="30"/>
      <c r="C1" s="30"/>
      <c r="D1" s="11"/>
      <c r="E1" s="11"/>
    </row>
    <row r="2" spans="1:8" ht="17.850000000000001" customHeight="1">
      <c r="A2" s="69" t="s">
        <v>60</v>
      </c>
      <c r="B2" s="69"/>
      <c r="C2" s="69"/>
      <c r="D2" s="69"/>
      <c r="E2" s="69"/>
    </row>
    <row r="3" spans="1:8" ht="12.75" customHeight="1">
      <c r="A3" s="6" t="s">
        <v>32</v>
      </c>
      <c r="B3" s="30"/>
      <c r="C3" s="30"/>
      <c r="D3" s="11"/>
      <c r="E3" s="11"/>
    </row>
    <row r="4" spans="1:8" ht="33" customHeight="1">
      <c r="A4" s="5" t="s">
        <v>100</v>
      </c>
      <c r="B4" s="3" t="s">
        <v>66</v>
      </c>
      <c r="C4" s="12">
        <v>0</v>
      </c>
      <c r="D4" s="57" t="s">
        <v>67</v>
      </c>
      <c r="E4" s="3" t="s">
        <v>98</v>
      </c>
    </row>
    <row r="5" spans="1:8" ht="12.75" customHeight="1">
      <c r="A5" s="22" t="s">
        <v>33</v>
      </c>
      <c r="B5" s="22" t="s">
        <v>2</v>
      </c>
      <c r="C5" s="22" t="s">
        <v>3</v>
      </c>
      <c r="D5" s="22" t="s">
        <v>4</v>
      </c>
      <c r="E5" s="6" t="s">
        <v>5</v>
      </c>
    </row>
    <row r="6" spans="1:8" ht="21" customHeight="1">
      <c r="A6" s="20" t="s">
        <v>48</v>
      </c>
      <c r="B6" s="31">
        <v>174526.32</v>
      </c>
      <c r="C6" s="31">
        <v>140910.54</v>
      </c>
      <c r="D6" s="53" t="s">
        <v>48</v>
      </c>
      <c r="E6" s="17">
        <v>154669.32</v>
      </c>
      <c r="G6" s="9"/>
      <c r="H6" s="9"/>
    </row>
    <row r="7" spans="1:8" ht="15" customHeight="1">
      <c r="A7" s="6"/>
      <c r="B7" s="31"/>
      <c r="C7" s="31"/>
      <c r="D7" s="6" t="s">
        <v>16</v>
      </c>
      <c r="E7" s="15"/>
      <c r="G7" s="9"/>
      <c r="H7" s="9"/>
    </row>
    <row r="8" spans="1:8" ht="11.25" customHeight="1">
      <c r="A8" s="6"/>
      <c r="B8" s="31"/>
      <c r="C8" s="31"/>
      <c r="D8" s="11" t="s">
        <v>62</v>
      </c>
      <c r="E8" s="17">
        <v>2686.96</v>
      </c>
      <c r="G8" s="9"/>
      <c r="H8" s="9"/>
    </row>
    <row r="9" spans="1:8" ht="12.75" customHeight="1">
      <c r="A9" s="6"/>
      <c r="B9" s="16"/>
      <c r="C9" s="16"/>
      <c r="D9" s="11" t="s">
        <v>49</v>
      </c>
      <c r="E9" s="17">
        <v>571.49</v>
      </c>
      <c r="G9" s="14"/>
      <c r="H9" s="14"/>
    </row>
    <row r="10" spans="1:8" ht="12.75" customHeight="1">
      <c r="A10" s="6"/>
      <c r="B10" s="16"/>
      <c r="C10" s="16"/>
      <c r="D10" s="11" t="s">
        <v>8</v>
      </c>
      <c r="E10" s="17">
        <v>1857.33</v>
      </c>
      <c r="G10" s="9"/>
      <c r="H10" s="9"/>
    </row>
    <row r="11" spans="1:8" ht="12.75" customHeight="1">
      <c r="A11" s="6"/>
      <c r="B11" s="16"/>
      <c r="C11" s="16"/>
      <c r="D11" s="23" t="s">
        <v>9</v>
      </c>
      <c r="E11" s="17">
        <v>718.68</v>
      </c>
      <c r="G11" s="9"/>
      <c r="H11" s="9"/>
    </row>
    <row r="12" spans="1:8" ht="12.75" customHeight="1">
      <c r="A12" s="6"/>
      <c r="B12" s="16"/>
      <c r="C12" s="16"/>
      <c r="D12" s="11" t="s">
        <v>10</v>
      </c>
      <c r="E12" s="17">
        <v>1331.27</v>
      </c>
    </row>
    <row r="13" spans="1:8" ht="12.75" customHeight="1">
      <c r="A13" s="6"/>
      <c r="B13" s="16"/>
      <c r="C13" s="16"/>
      <c r="D13" s="11" t="s">
        <v>57</v>
      </c>
      <c r="E13" s="17">
        <v>805.44</v>
      </c>
    </row>
    <row r="14" spans="1:8" ht="12.75" customHeight="1">
      <c r="A14" s="6"/>
      <c r="B14" s="16"/>
      <c r="C14" s="16"/>
      <c r="D14" s="11" t="s">
        <v>56</v>
      </c>
      <c r="E14" s="17">
        <v>31543.19</v>
      </c>
    </row>
    <row r="15" spans="1:8" ht="12.75" customHeight="1">
      <c r="A15" s="6"/>
      <c r="B15" s="16"/>
      <c r="C15" s="16"/>
      <c r="D15" s="11" t="s">
        <v>63</v>
      </c>
      <c r="E15" s="17">
        <v>78941.899999999994</v>
      </c>
    </row>
    <row r="16" spans="1:8" ht="12.75" customHeight="1">
      <c r="A16" s="6"/>
      <c r="B16" s="16"/>
      <c r="C16" s="16"/>
      <c r="D16" s="11" t="s">
        <v>54</v>
      </c>
      <c r="E16" s="17">
        <v>1411.8</v>
      </c>
    </row>
    <row r="17" spans="1:5" ht="12.75" customHeight="1">
      <c r="A17" s="6"/>
      <c r="B17" s="16"/>
      <c r="C17" s="16"/>
      <c r="D17" s="11" t="s">
        <v>55</v>
      </c>
      <c r="E17" s="17">
        <v>28228.41</v>
      </c>
    </row>
    <row r="18" spans="1:5" ht="12.75" customHeight="1">
      <c r="A18" s="6"/>
      <c r="B18" s="16"/>
      <c r="C18" s="16"/>
      <c r="D18" s="27" t="s">
        <v>6</v>
      </c>
      <c r="E18" s="17">
        <v>4800</v>
      </c>
    </row>
    <row r="19" spans="1:5" ht="12.75" customHeight="1">
      <c r="A19" s="6"/>
      <c r="B19" s="16"/>
      <c r="C19" s="16"/>
      <c r="D19" s="11" t="s">
        <v>50</v>
      </c>
      <c r="E19" s="17">
        <v>1772.85</v>
      </c>
    </row>
    <row r="20" spans="1:5" ht="12.75" customHeight="1">
      <c r="A20" s="6"/>
      <c r="B20" s="16"/>
      <c r="C20" s="16"/>
      <c r="D20" s="11"/>
      <c r="E20" s="17"/>
    </row>
    <row r="21" spans="1:5" ht="12.75" customHeight="1">
      <c r="A21" s="6"/>
      <c r="B21" s="16"/>
      <c r="C21" s="16"/>
      <c r="D21" s="6" t="s">
        <v>7</v>
      </c>
      <c r="E21" s="15">
        <v>154669.32</v>
      </c>
    </row>
    <row r="22" spans="1:5" ht="12.75" customHeight="1">
      <c r="A22" s="6"/>
      <c r="B22" s="30"/>
      <c r="C22" s="30"/>
      <c r="D22" s="3" t="s">
        <v>70</v>
      </c>
      <c r="E22" s="15">
        <v>-13758.779999999999</v>
      </c>
    </row>
    <row r="23" spans="1:5" ht="3.75" customHeight="1">
      <c r="A23" s="25"/>
      <c r="B23" s="32"/>
      <c r="C23" s="32"/>
      <c r="D23" s="25"/>
      <c r="E23" s="26"/>
    </row>
    <row r="24" spans="1:5" ht="26.1" customHeight="1">
      <c r="A24" s="6" t="s">
        <v>11</v>
      </c>
      <c r="B24" s="3" t="s">
        <v>66</v>
      </c>
      <c r="C24" s="12">
        <v>0</v>
      </c>
      <c r="D24" s="57" t="s">
        <v>67</v>
      </c>
      <c r="E24" s="59" t="s">
        <v>99</v>
      </c>
    </row>
    <row r="25" spans="1:5" ht="12.75" customHeight="1">
      <c r="A25" s="6"/>
      <c r="B25" s="30">
        <v>110803</v>
      </c>
      <c r="C25" s="31">
        <v>47976.67</v>
      </c>
      <c r="D25" s="6" t="s">
        <v>12</v>
      </c>
      <c r="E25" s="16"/>
    </row>
    <row r="26" spans="1:5" ht="12.75" customHeight="1">
      <c r="A26" s="11"/>
      <c r="B26" s="31"/>
      <c r="C26" s="22"/>
      <c r="D26" s="11" t="s">
        <v>125</v>
      </c>
      <c r="E26" s="17">
        <v>37880</v>
      </c>
    </row>
    <row r="27" spans="1:5" ht="12.75" customHeight="1">
      <c r="A27" s="18"/>
      <c r="B27" s="16"/>
      <c r="C27" s="16"/>
      <c r="D27" s="11"/>
      <c r="E27" s="17"/>
    </row>
    <row r="28" spans="1:5" ht="12.75" customHeight="1">
      <c r="A28" s="11"/>
      <c r="B28" s="31"/>
      <c r="C28" s="31"/>
      <c r="D28" s="11"/>
      <c r="E28" s="17"/>
    </row>
    <row r="29" spans="1:5" ht="14.25" customHeight="1">
      <c r="A29" s="11"/>
      <c r="B29" s="31"/>
      <c r="C29" s="31"/>
      <c r="D29" s="27"/>
      <c r="E29" s="17"/>
    </row>
    <row r="30" spans="1:5" ht="12.75" customHeight="1">
      <c r="A30" s="11"/>
      <c r="B30" s="31"/>
      <c r="C30" s="31"/>
      <c r="D30" s="6" t="s">
        <v>13</v>
      </c>
      <c r="E30" s="15">
        <v>37880</v>
      </c>
    </row>
    <row r="31" spans="1:5" ht="12.75" customHeight="1">
      <c r="A31" s="11"/>
      <c r="B31" s="31"/>
      <c r="C31" s="31"/>
      <c r="D31" s="3" t="s">
        <v>70</v>
      </c>
      <c r="E31" s="19">
        <v>10096.669999999998</v>
      </c>
    </row>
    <row r="32" spans="1:5" ht="12.75" customHeight="1">
      <c r="A32" s="6" t="s">
        <v>52</v>
      </c>
      <c r="B32" s="16">
        <v>285329.32</v>
      </c>
      <c r="C32" s="16">
        <v>188887.21000000002</v>
      </c>
      <c r="D32" s="6" t="s">
        <v>64</v>
      </c>
      <c r="E32" s="15">
        <v>192549.32</v>
      </c>
    </row>
    <row r="33" spans="1:5" ht="12.75" customHeight="1">
      <c r="A33" s="69" t="s">
        <v>71</v>
      </c>
      <c r="B33" s="69"/>
      <c r="C33" s="69"/>
      <c r="D33" s="69"/>
      <c r="E33" s="6">
        <v>-3662.1100000000006</v>
      </c>
    </row>
    <row r="34" spans="1:5" ht="12.75" customHeight="1">
      <c r="A34" s="4"/>
      <c r="E34" s="4"/>
    </row>
  </sheetData>
  <sheetProtection selectLockedCells="1" selectUnlockedCells="1"/>
  <mergeCells count="2">
    <mergeCell ref="A2:E2"/>
    <mergeCell ref="A33:D33"/>
  </mergeCells>
  <pageMargins left="0.78749999999999998" right="0.78749999999999998" top="1.0527777777777778" bottom="1.0527777777777778" header="0.78749999999999998" footer="0.78749999999999998"/>
  <pageSetup paperSize="9" scale="92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H31"/>
  <sheetViews>
    <sheetView topLeftCell="A18" zoomScale="112" zoomScaleNormal="112" workbookViewId="0">
      <selection activeCell="D25" sqref="A1:IV65536"/>
    </sheetView>
  </sheetViews>
  <sheetFormatPr defaultColWidth="22.140625" defaultRowHeight="12.75" customHeight="1"/>
  <cols>
    <col min="1" max="1" width="26.42578125" style="1" customWidth="1"/>
    <col min="2" max="2" width="11.7109375" style="1" customWidth="1"/>
    <col min="3" max="3" width="10.140625" style="1" customWidth="1"/>
    <col min="4" max="4" width="32" style="1" customWidth="1"/>
    <col min="5" max="5" width="10.140625" style="10" customWidth="1"/>
    <col min="6" max="16384" width="22.140625" style="1"/>
  </cols>
  <sheetData>
    <row r="1" spans="1:8" ht="12.75" customHeight="1">
      <c r="A1" s="6" t="s">
        <v>34</v>
      </c>
      <c r="B1" s="11"/>
      <c r="C1" s="11"/>
      <c r="D1" s="11"/>
      <c r="E1" s="30"/>
    </row>
    <row r="2" spans="1:8" ht="17.850000000000001" customHeight="1">
      <c r="A2" s="69" t="s">
        <v>61</v>
      </c>
      <c r="B2" s="69"/>
      <c r="C2" s="69"/>
      <c r="D2" s="69"/>
      <c r="E2" s="69"/>
    </row>
    <row r="3" spans="1:8" ht="12.75" customHeight="1">
      <c r="A3" s="6" t="s">
        <v>35</v>
      </c>
      <c r="B3" s="11"/>
      <c r="C3" s="11"/>
      <c r="D3" s="11"/>
      <c r="E3" s="30"/>
    </row>
    <row r="4" spans="1:8" ht="32.25" customHeight="1">
      <c r="A4" s="5" t="s">
        <v>101</v>
      </c>
      <c r="B4" s="3" t="s">
        <v>66</v>
      </c>
      <c r="C4" s="39">
        <v>0</v>
      </c>
      <c r="D4" s="57" t="s">
        <v>67</v>
      </c>
      <c r="E4" s="3" t="s">
        <v>102</v>
      </c>
    </row>
    <row r="5" spans="1:8" ht="15.75" customHeight="1">
      <c r="A5" s="22" t="s">
        <v>33</v>
      </c>
      <c r="B5" s="6" t="s">
        <v>2</v>
      </c>
      <c r="C5" s="6" t="s">
        <v>3</v>
      </c>
      <c r="D5" s="22" t="s">
        <v>4</v>
      </c>
      <c r="E5" s="6" t="s">
        <v>5</v>
      </c>
    </row>
    <row r="6" spans="1:8" ht="18" customHeight="1">
      <c r="A6" s="20" t="s">
        <v>48</v>
      </c>
      <c r="B6" s="17">
        <v>178335.32</v>
      </c>
      <c r="C6" s="17">
        <v>131108.29999999999</v>
      </c>
      <c r="D6" s="11" t="s">
        <v>48</v>
      </c>
      <c r="E6" s="31">
        <v>171523.23</v>
      </c>
    </row>
    <row r="7" spans="1:8" ht="13.5" customHeight="1">
      <c r="A7" s="6"/>
      <c r="B7" s="17"/>
      <c r="C7" s="17"/>
      <c r="D7" s="6" t="s">
        <v>16</v>
      </c>
      <c r="E7" s="16"/>
      <c r="G7" s="9"/>
      <c r="H7" s="9"/>
    </row>
    <row r="8" spans="1:8" ht="15" customHeight="1">
      <c r="A8" s="6"/>
      <c r="B8" s="17"/>
      <c r="C8" s="17"/>
      <c r="D8" s="11" t="s">
        <v>62</v>
      </c>
      <c r="E8" s="31">
        <v>2750.18</v>
      </c>
      <c r="G8" s="9"/>
      <c r="H8" s="9"/>
    </row>
    <row r="9" spans="1:8" ht="13.5" customHeight="1">
      <c r="A9" s="6"/>
      <c r="B9" s="15"/>
      <c r="C9" s="15"/>
      <c r="D9" s="11" t="s">
        <v>49</v>
      </c>
      <c r="E9" s="31">
        <v>577.08999999999992</v>
      </c>
      <c r="G9" s="8"/>
      <c r="H9" s="8"/>
    </row>
    <row r="10" spans="1:8" ht="12.75" customHeight="1">
      <c r="A10" s="6"/>
      <c r="B10" s="15"/>
      <c r="C10" s="15"/>
      <c r="D10" s="11" t="s">
        <v>8</v>
      </c>
      <c r="E10" s="31">
        <v>1901.04</v>
      </c>
      <c r="G10" s="9"/>
      <c r="H10" s="9"/>
    </row>
    <row r="11" spans="1:8" ht="12.75" customHeight="1">
      <c r="A11" s="6"/>
      <c r="B11" s="15"/>
      <c r="C11" s="15"/>
      <c r="D11" s="23" t="s">
        <v>9</v>
      </c>
      <c r="E11" s="31">
        <v>3354.25</v>
      </c>
      <c r="G11" s="9"/>
      <c r="H11" s="9"/>
    </row>
    <row r="12" spans="1:8" ht="12.75" customHeight="1">
      <c r="A12" s="6"/>
      <c r="B12" s="15"/>
      <c r="C12" s="15"/>
      <c r="D12" s="11" t="s">
        <v>10</v>
      </c>
      <c r="E12" s="31">
        <v>2005.93</v>
      </c>
      <c r="G12" s="9"/>
      <c r="H12" s="9"/>
    </row>
    <row r="13" spans="1:8" ht="12.75" customHeight="1">
      <c r="A13" s="6"/>
      <c r="B13" s="15"/>
      <c r="C13" s="15"/>
      <c r="D13" s="11" t="s">
        <v>56</v>
      </c>
      <c r="E13" s="31">
        <v>32293.07</v>
      </c>
    </row>
    <row r="14" spans="1:8" ht="12.75" customHeight="1">
      <c r="A14" s="6"/>
      <c r="B14" s="15"/>
      <c r="C14" s="15"/>
      <c r="D14" s="11" t="s">
        <v>57</v>
      </c>
      <c r="E14" s="31">
        <v>805.44</v>
      </c>
    </row>
    <row r="15" spans="1:8" ht="12.75" customHeight="1">
      <c r="A15" s="6"/>
      <c r="B15" s="15"/>
      <c r="C15" s="15"/>
      <c r="D15" s="11" t="s">
        <v>63</v>
      </c>
      <c r="E15" s="31">
        <v>91402.39</v>
      </c>
    </row>
    <row r="16" spans="1:8" ht="12.75" customHeight="1">
      <c r="A16" s="6"/>
      <c r="B16" s="15"/>
      <c r="C16" s="15"/>
      <c r="D16" s="11" t="s">
        <v>55</v>
      </c>
      <c r="E16" s="31">
        <v>28892.71</v>
      </c>
    </row>
    <row r="17" spans="1:5" ht="12.75" customHeight="1">
      <c r="A17" s="6"/>
      <c r="B17" s="15"/>
      <c r="C17" s="15"/>
      <c r="D17" s="27" t="s">
        <v>6</v>
      </c>
      <c r="E17" s="31">
        <v>4800</v>
      </c>
    </row>
    <row r="18" spans="1:5" ht="12.75" customHeight="1">
      <c r="A18" s="6"/>
      <c r="B18" s="15"/>
      <c r="C18" s="15"/>
      <c r="D18" s="11" t="s">
        <v>50</v>
      </c>
      <c r="E18" s="31">
        <v>1296.1199999999999</v>
      </c>
    </row>
    <row r="19" spans="1:5" ht="12.75" customHeight="1">
      <c r="A19" s="6"/>
      <c r="B19" s="15"/>
      <c r="C19" s="15"/>
      <c r="D19" s="11" t="s">
        <v>54</v>
      </c>
      <c r="E19" s="31">
        <v>1445.01</v>
      </c>
    </row>
    <row r="20" spans="1:5" ht="12.75" customHeight="1">
      <c r="A20" s="6"/>
      <c r="B20" s="15"/>
      <c r="C20" s="15"/>
      <c r="D20" s="6" t="s">
        <v>7</v>
      </c>
      <c r="E20" s="16">
        <v>171523.23</v>
      </c>
    </row>
    <row r="21" spans="1:5" ht="12.75" customHeight="1">
      <c r="A21" s="6"/>
      <c r="B21" s="11"/>
      <c r="C21" s="11"/>
      <c r="D21" s="3" t="s">
        <v>70</v>
      </c>
      <c r="E21" s="16">
        <v>-40414.930000000022</v>
      </c>
    </row>
    <row r="22" spans="1:5" ht="7.5" customHeight="1">
      <c r="A22" s="25"/>
      <c r="B22" s="26"/>
      <c r="C22" s="26"/>
      <c r="D22" s="25"/>
      <c r="E22" s="32"/>
    </row>
    <row r="23" spans="1:5" ht="26.1" customHeight="1">
      <c r="A23" s="6" t="s">
        <v>11</v>
      </c>
      <c r="B23" s="3" t="s">
        <v>66</v>
      </c>
      <c r="C23" s="12">
        <v>0</v>
      </c>
      <c r="D23" s="57" t="s">
        <v>67</v>
      </c>
      <c r="E23" s="59" t="s">
        <v>103</v>
      </c>
    </row>
    <row r="24" spans="1:5" ht="12.75" customHeight="1">
      <c r="A24" s="6"/>
      <c r="B24" s="17">
        <v>116650.8</v>
      </c>
      <c r="C24" s="17">
        <v>46883.67</v>
      </c>
      <c r="D24" s="6" t="s">
        <v>12</v>
      </c>
      <c r="E24" s="16"/>
    </row>
    <row r="25" spans="1:5" ht="12.75" customHeight="1">
      <c r="A25" s="11"/>
      <c r="B25" s="17"/>
      <c r="C25" s="6"/>
      <c r="D25" s="11" t="s">
        <v>74</v>
      </c>
      <c r="E25" s="31">
        <v>99526</v>
      </c>
    </row>
    <row r="26" spans="1:5" ht="12.75" customHeight="1">
      <c r="A26" s="18"/>
      <c r="B26" s="15"/>
      <c r="C26" s="15"/>
      <c r="D26" s="11"/>
      <c r="E26" s="31"/>
    </row>
    <row r="27" spans="1:5" ht="12.75" customHeight="1">
      <c r="A27" s="11"/>
      <c r="B27" s="17"/>
      <c r="C27" s="17"/>
      <c r="D27" s="6" t="s">
        <v>13</v>
      </c>
      <c r="E27" s="16">
        <v>99526</v>
      </c>
    </row>
    <row r="28" spans="1:5" ht="12.75" customHeight="1">
      <c r="A28" s="11"/>
      <c r="B28" s="17"/>
      <c r="C28" s="17"/>
      <c r="D28" s="3" t="s">
        <v>70</v>
      </c>
      <c r="E28" s="37">
        <v>-52642.33</v>
      </c>
    </row>
    <row r="29" spans="1:5" ht="12.75" customHeight="1">
      <c r="A29" s="6" t="s">
        <v>52</v>
      </c>
      <c r="B29" s="15">
        <v>294986.12</v>
      </c>
      <c r="C29" s="15">
        <v>177991.96999999997</v>
      </c>
      <c r="D29" s="6" t="s">
        <v>64</v>
      </c>
      <c r="E29" s="16">
        <v>271049.23</v>
      </c>
    </row>
    <row r="30" spans="1:5" ht="12.75" customHeight="1">
      <c r="A30" s="69" t="s">
        <v>71</v>
      </c>
      <c r="B30" s="69"/>
      <c r="C30" s="69"/>
      <c r="D30" s="69"/>
      <c r="E30" s="22">
        <v>-93057.260000000024</v>
      </c>
    </row>
    <row r="31" spans="1:5" ht="12.75" customHeight="1">
      <c r="A31" s="4"/>
      <c r="E31" s="38"/>
    </row>
  </sheetData>
  <sheetProtection selectLockedCells="1" selectUnlockedCells="1"/>
  <mergeCells count="2">
    <mergeCell ref="A2:E2"/>
    <mergeCell ref="A30:D30"/>
  </mergeCells>
  <pageMargins left="0.78749999999999998" right="0.78749999999999998" top="1.0527777777777778" bottom="1.0527777777777778" header="0.78749999999999998" footer="0.78749999999999998"/>
  <pageSetup paperSize="9" scale="97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I33"/>
  <sheetViews>
    <sheetView topLeftCell="A11" zoomScale="130" zoomScaleNormal="130" workbookViewId="0">
      <selection activeCell="A17" sqref="A1:IV65536"/>
    </sheetView>
  </sheetViews>
  <sheetFormatPr defaultColWidth="11.5703125" defaultRowHeight="12.75" customHeight="1"/>
  <cols>
    <col min="1" max="1" width="24.7109375" style="1" customWidth="1"/>
    <col min="2" max="2" width="10" style="1" customWidth="1"/>
    <col min="3" max="3" width="9.42578125" style="1" customWidth="1"/>
    <col min="4" max="4" width="29.28515625" style="1" customWidth="1"/>
    <col min="5" max="5" width="10.28515625" style="1" customWidth="1"/>
    <col min="6" max="16384" width="11.5703125" style="1"/>
  </cols>
  <sheetData>
    <row r="1" spans="1:9" ht="12.75" customHeight="1">
      <c r="A1" s="6" t="s">
        <v>36</v>
      </c>
      <c r="B1" s="11"/>
      <c r="C1" s="11"/>
      <c r="D1" s="11"/>
      <c r="E1" s="11"/>
    </row>
    <row r="2" spans="1:9" ht="17.850000000000001" customHeight="1">
      <c r="A2" s="69" t="s">
        <v>61</v>
      </c>
      <c r="B2" s="69"/>
      <c r="C2" s="69"/>
      <c r="D2" s="69"/>
      <c r="E2" s="69"/>
    </row>
    <row r="3" spans="1:9" ht="12.75" customHeight="1">
      <c r="A3" s="6" t="s">
        <v>37</v>
      </c>
      <c r="B3" s="11"/>
      <c r="C3" s="11"/>
      <c r="D3" s="11"/>
      <c r="E3" s="11"/>
    </row>
    <row r="4" spans="1:9" ht="38.1" customHeight="1">
      <c r="A4" s="5" t="s">
        <v>107</v>
      </c>
      <c r="B4" s="3" t="s">
        <v>66</v>
      </c>
      <c r="C4" s="12">
        <v>0</v>
      </c>
      <c r="D4" s="57" t="s">
        <v>67</v>
      </c>
      <c r="E4" s="3" t="s">
        <v>108</v>
      </c>
    </row>
    <row r="5" spans="1:9" ht="12.75" customHeight="1">
      <c r="A5" s="22" t="s">
        <v>33</v>
      </c>
      <c r="B5" s="6" t="s">
        <v>2</v>
      </c>
      <c r="C5" s="6" t="s">
        <v>3</v>
      </c>
      <c r="D5" s="22" t="s">
        <v>4</v>
      </c>
      <c r="E5" s="6" t="s">
        <v>5</v>
      </c>
    </row>
    <row r="6" spans="1:9" ht="18.75" customHeight="1">
      <c r="A6" s="20" t="s">
        <v>48</v>
      </c>
      <c r="B6" s="54">
        <v>130514.2</v>
      </c>
      <c r="C6" s="54">
        <v>129311.07</v>
      </c>
      <c r="D6" s="53" t="s">
        <v>48</v>
      </c>
      <c r="E6" s="54">
        <v>206259.52999999997</v>
      </c>
      <c r="G6" s="9"/>
      <c r="H6" s="9"/>
      <c r="I6" s="9"/>
    </row>
    <row r="7" spans="1:9" ht="12.75" customHeight="1">
      <c r="A7" s="6"/>
      <c r="B7" s="17"/>
      <c r="C7" s="17"/>
      <c r="D7" s="6" t="s">
        <v>16</v>
      </c>
      <c r="E7" s="15"/>
      <c r="G7" s="9"/>
      <c r="H7" s="8"/>
      <c r="I7" s="8"/>
    </row>
    <row r="8" spans="1:9" ht="12.75" customHeight="1">
      <c r="A8" s="6"/>
      <c r="B8" s="17"/>
      <c r="C8" s="17"/>
      <c r="D8" s="11" t="s">
        <v>62</v>
      </c>
      <c r="E8" s="17">
        <v>3702.38</v>
      </c>
      <c r="G8" s="9"/>
      <c r="H8" s="8"/>
      <c r="I8" s="8"/>
    </row>
    <row r="9" spans="1:9" ht="12.75" customHeight="1">
      <c r="A9" s="6"/>
      <c r="B9" s="15"/>
      <c r="C9" s="15"/>
      <c r="D9" s="11" t="s">
        <v>49</v>
      </c>
      <c r="E9" s="17">
        <v>661.49</v>
      </c>
      <c r="G9" s="9"/>
      <c r="H9" s="9"/>
      <c r="I9" s="9"/>
    </row>
    <row r="10" spans="1:9" ht="12.75" customHeight="1">
      <c r="A10" s="6"/>
      <c r="B10" s="15"/>
      <c r="C10" s="15"/>
      <c r="D10" s="11" t="s">
        <v>8</v>
      </c>
      <c r="E10" s="17">
        <v>2559.2600000000002</v>
      </c>
    </row>
    <row r="11" spans="1:9" ht="12.75" customHeight="1">
      <c r="A11" s="6"/>
      <c r="B11" s="15"/>
      <c r="C11" s="15"/>
      <c r="D11" s="23" t="s">
        <v>9</v>
      </c>
      <c r="E11" s="17">
        <v>990.26</v>
      </c>
    </row>
    <row r="12" spans="1:9" ht="12.75" customHeight="1">
      <c r="A12" s="6"/>
      <c r="B12" s="15"/>
      <c r="C12" s="15"/>
      <c r="D12" s="11" t="s">
        <v>10</v>
      </c>
      <c r="E12" s="17">
        <v>2377.11</v>
      </c>
    </row>
    <row r="13" spans="1:9" ht="12.75" customHeight="1">
      <c r="A13" s="6"/>
      <c r="B13" s="15"/>
      <c r="C13" s="15"/>
      <c r="D13" s="11" t="s">
        <v>56</v>
      </c>
      <c r="E13" s="17">
        <v>42980.08</v>
      </c>
    </row>
    <row r="14" spans="1:9" ht="12.75" customHeight="1">
      <c r="A14" s="6"/>
      <c r="B14" s="15"/>
      <c r="C14" s="15"/>
      <c r="D14" s="11" t="s">
        <v>57</v>
      </c>
      <c r="E14" s="17">
        <v>805.44</v>
      </c>
    </row>
    <row r="15" spans="1:9" ht="12.75" customHeight="1">
      <c r="A15" s="6"/>
      <c r="B15" s="15"/>
      <c r="C15" s="15"/>
      <c r="D15" s="11" t="s">
        <v>63</v>
      </c>
      <c r="E15" s="17">
        <v>105145.97</v>
      </c>
    </row>
    <row r="16" spans="1:9" ht="12.75" customHeight="1">
      <c r="A16" s="6"/>
      <c r="B16" s="15"/>
      <c r="C16" s="15"/>
      <c r="D16" s="11" t="s">
        <v>55</v>
      </c>
      <c r="E16" s="17">
        <v>38896.31</v>
      </c>
    </row>
    <row r="17" spans="1:5" ht="12.75" customHeight="1">
      <c r="A17" s="6"/>
      <c r="B17" s="15"/>
      <c r="C17" s="15"/>
      <c r="D17" s="27" t="s">
        <v>6</v>
      </c>
      <c r="E17" s="17">
        <v>4800</v>
      </c>
    </row>
    <row r="18" spans="1:5" ht="12.75" customHeight="1">
      <c r="A18" s="6"/>
      <c r="B18" s="15"/>
      <c r="C18" s="15"/>
      <c r="D18" s="11" t="s">
        <v>50</v>
      </c>
      <c r="E18" s="17">
        <v>1395.9</v>
      </c>
    </row>
    <row r="19" spans="1:5" ht="12.75" customHeight="1">
      <c r="A19" s="6"/>
      <c r="B19" s="15"/>
      <c r="C19" s="15"/>
      <c r="D19" s="11" t="s">
        <v>54</v>
      </c>
      <c r="E19" s="17">
        <v>1945.33</v>
      </c>
    </row>
    <row r="20" spans="1:5" ht="12.75" customHeight="1">
      <c r="A20" s="6"/>
      <c r="B20" s="15"/>
      <c r="C20" s="15"/>
      <c r="D20" s="6" t="s">
        <v>7</v>
      </c>
      <c r="E20" s="15">
        <v>206259.52999999997</v>
      </c>
    </row>
    <row r="21" spans="1:5" ht="12.75" customHeight="1">
      <c r="A21" s="6"/>
      <c r="B21" s="11"/>
      <c r="C21" s="11"/>
      <c r="D21" s="3" t="s">
        <v>70</v>
      </c>
      <c r="E21" s="15">
        <v>-76948.459999999963</v>
      </c>
    </row>
    <row r="22" spans="1:5" ht="8.25" customHeight="1">
      <c r="A22" s="25"/>
      <c r="B22" s="26"/>
      <c r="C22" s="26"/>
      <c r="D22" s="25"/>
      <c r="E22" s="26"/>
    </row>
    <row r="23" spans="1:5" ht="26.1" customHeight="1">
      <c r="A23" s="6" t="s">
        <v>11</v>
      </c>
      <c r="B23" s="3" t="s">
        <v>66</v>
      </c>
      <c r="C23" s="12">
        <v>0</v>
      </c>
      <c r="D23" s="57" t="s">
        <v>67</v>
      </c>
      <c r="E23" s="59" t="s">
        <v>103</v>
      </c>
    </row>
    <row r="24" spans="1:5" ht="12.75" customHeight="1">
      <c r="A24" s="6"/>
      <c r="B24" s="11">
        <v>157039.20000000001</v>
      </c>
      <c r="C24" s="17">
        <v>69968.95</v>
      </c>
      <c r="D24" s="6" t="s">
        <v>12</v>
      </c>
      <c r="E24" s="16"/>
    </row>
    <row r="25" spans="1:5" ht="12.75" customHeight="1">
      <c r="A25" s="11"/>
      <c r="B25" s="17"/>
      <c r="C25" s="6"/>
      <c r="D25" s="11" t="s">
        <v>109</v>
      </c>
      <c r="E25" s="17">
        <v>210744</v>
      </c>
    </row>
    <row r="26" spans="1:5" ht="12.75" customHeight="1">
      <c r="A26" s="18"/>
      <c r="B26" s="15"/>
      <c r="C26" s="15"/>
      <c r="D26" s="11" t="s">
        <v>125</v>
      </c>
      <c r="E26" s="17">
        <v>41534</v>
      </c>
    </row>
    <row r="27" spans="1:5" ht="12.75" customHeight="1">
      <c r="A27" s="11"/>
      <c r="B27" s="17"/>
      <c r="C27" s="17"/>
      <c r="D27" s="11" t="s">
        <v>126</v>
      </c>
      <c r="E27" s="17">
        <v>25081</v>
      </c>
    </row>
    <row r="28" spans="1:5" ht="12.75" customHeight="1">
      <c r="A28" s="11"/>
      <c r="B28" s="17"/>
      <c r="C28" s="17"/>
      <c r="D28" s="6" t="s">
        <v>13</v>
      </c>
      <c r="E28" s="15">
        <v>277359</v>
      </c>
    </row>
    <row r="29" spans="1:5" ht="12.75" customHeight="1">
      <c r="A29" s="11"/>
      <c r="B29" s="17"/>
      <c r="C29" s="17"/>
      <c r="D29" s="3" t="s">
        <v>70</v>
      </c>
      <c r="E29" s="19">
        <v>-207390.05</v>
      </c>
    </row>
    <row r="30" spans="1:5" ht="12.75" customHeight="1">
      <c r="A30" s="6" t="s">
        <v>52</v>
      </c>
      <c r="B30" s="15">
        <v>287553.40000000002</v>
      </c>
      <c r="C30" s="15">
        <v>199280.02000000002</v>
      </c>
      <c r="D30" s="6" t="s">
        <v>64</v>
      </c>
      <c r="E30" s="15">
        <v>483618.52999999997</v>
      </c>
    </row>
    <row r="31" spans="1:5" ht="12.75" customHeight="1">
      <c r="A31" s="69" t="s">
        <v>71</v>
      </c>
      <c r="B31" s="69"/>
      <c r="C31" s="69"/>
      <c r="D31" s="69"/>
      <c r="E31" s="6">
        <v>-284338.50999999995</v>
      </c>
    </row>
    <row r="33" spans="1:5" ht="12.75" customHeight="1">
      <c r="A33" s="4"/>
      <c r="E33" s="4"/>
    </row>
  </sheetData>
  <sheetProtection selectLockedCells="1" selectUnlockedCells="1"/>
  <mergeCells count="2">
    <mergeCell ref="A2:E2"/>
    <mergeCell ref="A31:D31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H33"/>
  <sheetViews>
    <sheetView topLeftCell="A23" zoomScale="130" zoomScaleNormal="130" workbookViewId="0">
      <selection activeCell="E15" sqref="A1:IV65536"/>
    </sheetView>
  </sheetViews>
  <sheetFormatPr defaultColWidth="11.5703125" defaultRowHeight="12.75" customHeight="1"/>
  <cols>
    <col min="1" max="1" width="24.5703125" style="1" customWidth="1"/>
    <col min="2" max="2" width="10" style="10" customWidth="1"/>
    <col min="3" max="3" width="9.7109375" style="10" customWidth="1"/>
    <col min="4" max="4" width="29" style="1" customWidth="1"/>
    <col min="5" max="5" width="10.7109375" style="1" customWidth="1"/>
    <col min="6" max="16384" width="11.5703125" style="1"/>
  </cols>
  <sheetData>
    <row r="1" spans="1:8" ht="12.75" customHeight="1">
      <c r="A1" s="6" t="s">
        <v>38</v>
      </c>
      <c r="B1" s="30"/>
      <c r="C1" s="30"/>
      <c r="D1" s="11"/>
      <c r="E1" s="11"/>
    </row>
    <row r="2" spans="1:8" ht="17.850000000000001" customHeight="1">
      <c r="A2" s="69" t="s">
        <v>61</v>
      </c>
      <c r="B2" s="69"/>
      <c r="C2" s="69"/>
      <c r="D2" s="69"/>
      <c r="E2" s="69"/>
    </row>
    <row r="3" spans="1:8" ht="12.75" customHeight="1">
      <c r="A3" s="6" t="s">
        <v>39</v>
      </c>
      <c r="B3" s="30"/>
      <c r="C3" s="30"/>
      <c r="D3" s="11"/>
      <c r="E3" s="11"/>
    </row>
    <row r="4" spans="1:8" ht="38.1" customHeight="1">
      <c r="A4" s="5" t="s">
        <v>104</v>
      </c>
      <c r="B4" s="3" t="s">
        <v>66</v>
      </c>
      <c r="C4" s="12">
        <v>0</v>
      </c>
      <c r="D4" s="57" t="s">
        <v>67</v>
      </c>
      <c r="E4" s="21" t="s">
        <v>106</v>
      </c>
    </row>
    <row r="5" spans="1:8" ht="13.5" customHeight="1">
      <c r="A5" s="22" t="s">
        <v>33</v>
      </c>
      <c r="B5" s="22" t="s">
        <v>2</v>
      </c>
      <c r="C5" s="22" t="s">
        <v>3</v>
      </c>
      <c r="D5" s="22" t="s">
        <v>4</v>
      </c>
      <c r="E5" s="6" t="s">
        <v>5</v>
      </c>
    </row>
    <row r="6" spans="1:8" ht="19.5" customHeight="1">
      <c r="A6" s="20" t="s">
        <v>48</v>
      </c>
      <c r="B6" s="55">
        <v>197919.46</v>
      </c>
      <c r="C6" s="55">
        <v>168369.51</v>
      </c>
      <c r="D6" s="53" t="s">
        <v>48</v>
      </c>
      <c r="E6" s="54">
        <v>183755.88000000003</v>
      </c>
    </row>
    <row r="7" spans="1:8" ht="14.25" customHeight="1">
      <c r="A7" s="6"/>
      <c r="B7" s="31"/>
      <c r="C7" s="31"/>
      <c r="D7" s="6" t="s">
        <v>16</v>
      </c>
      <c r="E7" s="15"/>
      <c r="G7" s="9"/>
      <c r="H7" s="9"/>
    </row>
    <row r="8" spans="1:8" ht="12.75" customHeight="1">
      <c r="A8" s="6"/>
      <c r="B8" s="31"/>
      <c r="C8" s="31"/>
      <c r="D8" s="11" t="s">
        <v>62</v>
      </c>
      <c r="E8" s="17">
        <v>3052.5</v>
      </c>
      <c r="G8" s="9"/>
      <c r="H8" s="9"/>
    </row>
    <row r="9" spans="1:8" ht="12.75" customHeight="1">
      <c r="A9" s="6"/>
      <c r="B9" s="16"/>
      <c r="C9" s="16"/>
      <c r="D9" s="11" t="s">
        <v>49</v>
      </c>
      <c r="E9" s="17">
        <v>603.89</v>
      </c>
      <c r="G9" s="8"/>
      <c r="H9" s="8"/>
    </row>
    <row r="10" spans="1:8" ht="12.75" customHeight="1">
      <c r="A10" s="6"/>
      <c r="B10" s="16"/>
      <c r="C10" s="16"/>
      <c r="D10" s="11" t="s">
        <v>8</v>
      </c>
      <c r="E10" s="17">
        <v>2110.0100000000002</v>
      </c>
      <c r="G10" s="9"/>
      <c r="H10" s="9"/>
    </row>
    <row r="11" spans="1:8" ht="12.75" customHeight="1">
      <c r="A11" s="6"/>
      <c r="B11" s="16"/>
      <c r="C11" s="16"/>
      <c r="D11" s="23" t="s">
        <v>9</v>
      </c>
      <c r="E11" s="17">
        <v>3835.67</v>
      </c>
      <c r="G11" s="9"/>
      <c r="H11" s="9"/>
    </row>
    <row r="12" spans="1:8" ht="12.75" customHeight="1">
      <c r="A12" s="6"/>
      <c r="B12" s="16"/>
      <c r="C12" s="16"/>
      <c r="D12" s="11" t="s">
        <v>10</v>
      </c>
      <c r="E12" s="17">
        <v>1007.14</v>
      </c>
    </row>
    <row r="13" spans="1:8" ht="12.75" customHeight="1">
      <c r="A13" s="6"/>
      <c r="B13" s="16"/>
      <c r="C13" s="16"/>
      <c r="D13" s="11" t="s">
        <v>56</v>
      </c>
      <c r="E13" s="17">
        <v>35907.4</v>
      </c>
    </row>
    <row r="14" spans="1:8" ht="12.75" customHeight="1">
      <c r="A14" s="6"/>
      <c r="B14" s="16"/>
      <c r="C14" s="16"/>
      <c r="D14" s="11" t="s">
        <v>57</v>
      </c>
      <c r="E14" s="17">
        <v>805.44</v>
      </c>
    </row>
    <row r="15" spans="1:8" ht="12.75" customHeight="1">
      <c r="A15" s="6"/>
      <c r="B15" s="16"/>
      <c r="C15" s="16"/>
      <c r="D15" s="11" t="s">
        <v>63</v>
      </c>
      <c r="E15" s="17">
        <v>95947.09</v>
      </c>
    </row>
    <row r="16" spans="1:8" ht="12.75" customHeight="1">
      <c r="A16" s="6"/>
      <c r="B16" s="16"/>
      <c r="C16" s="16"/>
      <c r="D16" s="11" t="s">
        <v>55</v>
      </c>
      <c r="E16" s="17">
        <v>32068.83</v>
      </c>
    </row>
    <row r="17" spans="1:5" ht="12.75" customHeight="1">
      <c r="A17" s="6"/>
      <c r="B17" s="16"/>
      <c r="C17" s="16"/>
      <c r="D17" s="27" t="s">
        <v>6</v>
      </c>
      <c r="E17" s="17">
        <v>4800</v>
      </c>
    </row>
    <row r="18" spans="1:5" ht="12.75" customHeight="1">
      <c r="A18" s="6"/>
      <c r="B18" s="16"/>
      <c r="C18" s="16"/>
      <c r="D18" s="11" t="s">
        <v>50</v>
      </c>
      <c r="E18" s="17">
        <v>2014.04</v>
      </c>
    </row>
    <row r="19" spans="1:5" ht="12.75" customHeight="1">
      <c r="A19" s="6"/>
      <c r="B19" s="16"/>
      <c r="C19" s="16"/>
      <c r="D19" s="11" t="s">
        <v>54</v>
      </c>
      <c r="E19" s="17">
        <v>1603.87</v>
      </c>
    </row>
    <row r="20" spans="1:5" ht="12.75" customHeight="1">
      <c r="A20" s="6"/>
      <c r="B20" s="16"/>
      <c r="C20" s="16"/>
      <c r="D20" s="6" t="s">
        <v>7</v>
      </c>
      <c r="E20" s="15">
        <v>183755.88000000003</v>
      </c>
    </row>
    <row r="21" spans="1:5" ht="12.75" customHeight="1">
      <c r="A21" s="6"/>
      <c r="B21" s="30"/>
      <c r="C21" s="30"/>
      <c r="D21" s="3" t="s">
        <v>70</v>
      </c>
      <c r="E21" s="15">
        <v>-15386.370000000024</v>
      </c>
    </row>
    <row r="22" spans="1:5" ht="7.5" customHeight="1">
      <c r="A22" s="25"/>
      <c r="B22" s="32"/>
      <c r="C22" s="32"/>
      <c r="D22" s="25"/>
      <c r="E22" s="26"/>
    </row>
    <row r="23" spans="1:5" ht="26.1" customHeight="1">
      <c r="A23" s="6" t="s">
        <v>11</v>
      </c>
      <c r="B23" s="3" t="s">
        <v>66</v>
      </c>
      <c r="C23" s="12">
        <v>0</v>
      </c>
      <c r="D23" s="57" t="s">
        <v>67</v>
      </c>
      <c r="E23" s="59" t="s">
        <v>105</v>
      </c>
    </row>
    <row r="24" spans="1:5" ht="12.75" customHeight="1">
      <c r="A24" s="6"/>
      <c r="B24" s="30">
        <v>123000.3</v>
      </c>
      <c r="C24" s="31">
        <v>55947.92</v>
      </c>
      <c r="D24" s="6" t="s">
        <v>12</v>
      </c>
      <c r="E24" s="16"/>
    </row>
    <row r="25" spans="1:5" ht="12.75" customHeight="1">
      <c r="A25" s="11"/>
      <c r="B25" s="31"/>
      <c r="C25" s="22"/>
      <c r="D25" s="11" t="s">
        <v>110</v>
      </c>
      <c r="E25" s="17">
        <v>154577</v>
      </c>
    </row>
    <row r="26" spans="1:5" ht="12.75" customHeight="1">
      <c r="A26" s="18"/>
      <c r="B26" s="16"/>
      <c r="C26" s="16"/>
      <c r="D26" s="11" t="s">
        <v>125</v>
      </c>
      <c r="E26" s="17">
        <v>18708</v>
      </c>
    </row>
    <row r="27" spans="1:5" ht="12.75" customHeight="1">
      <c r="A27" s="11"/>
      <c r="B27" s="31"/>
      <c r="C27" s="31"/>
      <c r="D27" s="11"/>
      <c r="E27" s="17"/>
    </row>
    <row r="28" spans="1:5" ht="12.75" customHeight="1">
      <c r="A28" s="11"/>
      <c r="B28" s="31"/>
      <c r="C28" s="31"/>
      <c r="D28" s="11"/>
      <c r="E28" s="17"/>
    </row>
    <row r="29" spans="1:5" ht="12.75" customHeight="1">
      <c r="A29" s="11"/>
      <c r="B29" s="31"/>
      <c r="C29" s="31"/>
      <c r="D29" s="6" t="s">
        <v>13</v>
      </c>
      <c r="E29" s="15">
        <v>173285</v>
      </c>
    </row>
    <row r="30" spans="1:5" ht="12.75" customHeight="1">
      <c r="A30" s="11"/>
      <c r="B30" s="31"/>
      <c r="C30" s="31"/>
      <c r="D30" s="3" t="s">
        <v>70</v>
      </c>
      <c r="E30" s="19">
        <v>-117337.08</v>
      </c>
    </row>
    <row r="31" spans="1:5" ht="12.75" customHeight="1">
      <c r="A31" s="6" t="s">
        <v>52</v>
      </c>
      <c r="B31" s="16">
        <v>320919.76</v>
      </c>
      <c r="C31" s="16">
        <v>224317.43</v>
      </c>
      <c r="D31" s="6" t="s">
        <v>64</v>
      </c>
      <c r="E31" s="15">
        <v>357040.88</v>
      </c>
    </row>
    <row r="32" spans="1:5" ht="12.75" customHeight="1">
      <c r="A32" s="69" t="s">
        <v>71</v>
      </c>
      <c r="B32" s="69"/>
      <c r="C32" s="69"/>
      <c r="D32" s="69"/>
      <c r="E32" s="6">
        <v>-132723.45000000001</v>
      </c>
    </row>
    <row r="33" spans="1:5" ht="12.75" customHeight="1">
      <c r="A33" s="4"/>
      <c r="E33" s="4"/>
    </row>
  </sheetData>
  <sheetProtection selectLockedCells="1" selectUnlockedCells="1"/>
  <mergeCells count="2">
    <mergeCell ref="A2:E2"/>
    <mergeCell ref="A32:D32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7030A0"/>
  </sheetPr>
  <dimension ref="A1:H32"/>
  <sheetViews>
    <sheetView topLeftCell="A15" zoomScale="130" zoomScaleNormal="130" workbookViewId="0">
      <selection activeCell="H21" sqref="A1:IV65536"/>
    </sheetView>
  </sheetViews>
  <sheetFormatPr defaultColWidth="11.5703125" defaultRowHeight="12.75" customHeight="1"/>
  <cols>
    <col min="1" max="1" width="28.140625" style="1" customWidth="1"/>
    <col min="2" max="2" width="10.85546875" style="10" customWidth="1"/>
    <col min="3" max="3" width="10.140625" style="10" customWidth="1"/>
    <col min="4" max="4" width="30.140625" style="1" customWidth="1"/>
    <col min="5" max="5" width="10.42578125" style="10" customWidth="1"/>
    <col min="6" max="16384" width="11.5703125" style="1"/>
  </cols>
  <sheetData>
    <row r="1" spans="1:8" ht="12.75" customHeight="1">
      <c r="A1" s="6" t="s">
        <v>40</v>
      </c>
      <c r="B1" s="30"/>
      <c r="C1" s="30"/>
      <c r="D1" s="11"/>
      <c r="E1" s="30"/>
    </row>
    <row r="2" spans="1:8" ht="17.850000000000001" customHeight="1">
      <c r="A2" s="69" t="s">
        <v>60</v>
      </c>
      <c r="B2" s="69"/>
      <c r="C2" s="69"/>
      <c r="D2" s="69"/>
      <c r="E2" s="69"/>
    </row>
    <row r="3" spans="1:8" ht="12.75" customHeight="1">
      <c r="A3" s="6" t="s">
        <v>41</v>
      </c>
      <c r="B3" s="30"/>
      <c r="C3" s="30"/>
      <c r="D3" s="11"/>
      <c r="E3" s="30"/>
    </row>
    <row r="4" spans="1:8" ht="31.5" customHeight="1">
      <c r="A4" s="5" t="s">
        <v>111</v>
      </c>
      <c r="B4" s="3" t="s">
        <v>66</v>
      </c>
      <c r="C4" s="12">
        <v>0</v>
      </c>
      <c r="D4" s="57" t="s">
        <v>67</v>
      </c>
      <c r="E4" s="3" t="s">
        <v>113</v>
      </c>
    </row>
    <row r="5" spans="1:8" ht="13.5" customHeight="1">
      <c r="A5" s="22" t="s">
        <v>33</v>
      </c>
      <c r="B5" s="22" t="s">
        <v>2</v>
      </c>
      <c r="C5" s="22" t="s">
        <v>3</v>
      </c>
      <c r="D5" s="22" t="s">
        <v>4</v>
      </c>
      <c r="E5" s="22" t="s">
        <v>5</v>
      </c>
    </row>
    <row r="6" spans="1:8" ht="26.25" customHeight="1">
      <c r="A6" s="20" t="s">
        <v>48</v>
      </c>
      <c r="B6" s="31">
        <v>88130.76</v>
      </c>
      <c r="C6" s="31">
        <v>65356.63</v>
      </c>
      <c r="D6" s="53" t="s">
        <v>48</v>
      </c>
      <c r="E6" s="6">
        <v>141454.61000000002</v>
      </c>
    </row>
    <row r="7" spans="1:8" ht="12.75" customHeight="1">
      <c r="A7" s="6"/>
      <c r="B7" s="31"/>
      <c r="C7" s="31"/>
      <c r="D7" s="6" t="s">
        <v>16</v>
      </c>
      <c r="E7" s="16"/>
      <c r="F7" s="8"/>
      <c r="G7" s="8"/>
      <c r="H7" s="9"/>
    </row>
    <row r="8" spans="1:8" ht="12.75" customHeight="1">
      <c r="A8" s="6"/>
      <c r="B8" s="31"/>
      <c r="C8" s="31"/>
      <c r="D8" s="11" t="s">
        <v>62</v>
      </c>
      <c r="E8" s="11">
        <v>2239.75</v>
      </c>
      <c r="F8" s="8"/>
      <c r="G8" s="8"/>
      <c r="H8" s="9"/>
    </row>
    <row r="9" spans="1:8" ht="14.25" customHeight="1">
      <c r="A9" s="6"/>
      <c r="B9" s="16"/>
      <c r="C9" s="16"/>
      <c r="D9" s="11" t="s">
        <v>49</v>
      </c>
      <c r="E9" s="17">
        <v>531.85</v>
      </c>
      <c r="F9" s="9"/>
      <c r="G9" s="9"/>
      <c r="H9" s="9"/>
    </row>
    <row r="10" spans="1:8" ht="12.75" customHeight="1">
      <c r="A10" s="6"/>
      <c r="B10" s="16"/>
      <c r="C10" s="16"/>
      <c r="D10" s="11" t="s">
        <v>8</v>
      </c>
      <c r="E10" s="17">
        <v>1548.22</v>
      </c>
    </row>
    <row r="11" spans="1:8" ht="12.75" customHeight="1">
      <c r="A11" s="6"/>
      <c r="B11" s="16"/>
      <c r="C11" s="16"/>
      <c r="D11" s="11" t="s">
        <v>9</v>
      </c>
      <c r="E11" s="17">
        <v>599.07000000000005</v>
      </c>
    </row>
    <row r="12" spans="1:8" ht="12.75" customHeight="1">
      <c r="A12" s="6"/>
      <c r="B12" s="16"/>
      <c r="C12" s="16"/>
      <c r="D12" s="11" t="s">
        <v>10</v>
      </c>
      <c r="E12" s="17">
        <v>745.99</v>
      </c>
    </row>
    <row r="13" spans="1:8" ht="12.75" customHeight="1">
      <c r="A13" s="6"/>
      <c r="B13" s="16"/>
      <c r="C13" s="16"/>
      <c r="D13" s="11" t="s">
        <v>56</v>
      </c>
      <c r="E13" s="17">
        <v>30155.68</v>
      </c>
    </row>
    <row r="14" spans="1:8" ht="12.75" customHeight="1">
      <c r="A14" s="6"/>
      <c r="B14" s="16"/>
      <c r="C14" s="16"/>
      <c r="D14" s="11" t="s">
        <v>63</v>
      </c>
      <c r="E14" s="17">
        <v>74438.11</v>
      </c>
    </row>
    <row r="15" spans="1:8" ht="12.75" customHeight="1">
      <c r="A15" s="6"/>
      <c r="B15" s="16"/>
      <c r="C15" s="16"/>
      <c r="D15" s="11" t="s">
        <v>55</v>
      </c>
      <c r="E15" s="17">
        <v>23530.22</v>
      </c>
    </row>
    <row r="16" spans="1:8" ht="12.75" customHeight="1">
      <c r="A16" s="6"/>
      <c r="B16" s="16"/>
      <c r="C16" s="16"/>
      <c r="D16" s="11" t="s">
        <v>54</v>
      </c>
      <c r="E16" s="11">
        <v>1176.82</v>
      </c>
    </row>
    <row r="17" spans="1:5" ht="12.75" customHeight="1">
      <c r="A17" s="6"/>
      <c r="B17" s="16"/>
      <c r="C17" s="16"/>
      <c r="D17" s="11" t="s">
        <v>6</v>
      </c>
      <c r="E17" s="17">
        <v>4800</v>
      </c>
    </row>
    <row r="18" spans="1:5" ht="12.75" customHeight="1">
      <c r="A18" s="6"/>
      <c r="B18" s="16"/>
      <c r="C18" s="16"/>
      <c r="D18" s="11" t="s">
        <v>50</v>
      </c>
      <c r="E18" s="11">
        <v>1688.9</v>
      </c>
    </row>
    <row r="19" spans="1:5" ht="12.75" customHeight="1">
      <c r="A19" s="6"/>
      <c r="B19" s="16"/>
      <c r="C19" s="16"/>
      <c r="D19" s="11"/>
      <c r="E19" s="11"/>
    </row>
    <row r="20" spans="1:5" ht="12.75" customHeight="1">
      <c r="A20" s="6"/>
      <c r="B20" s="16"/>
      <c r="C20" s="16"/>
      <c r="D20" s="6" t="s">
        <v>7</v>
      </c>
      <c r="E20" s="6">
        <v>141454.61000000002</v>
      </c>
    </row>
    <row r="21" spans="1:5" ht="12.75" customHeight="1">
      <c r="A21" s="6"/>
      <c r="B21" s="30"/>
      <c r="C21" s="30"/>
      <c r="D21" s="3" t="s">
        <v>70</v>
      </c>
      <c r="E21" s="6">
        <v>-76097.98000000001</v>
      </c>
    </row>
    <row r="22" spans="1:5" ht="7.5" customHeight="1">
      <c r="A22" s="25"/>
      <c r="B22" s="32"/>
      <c r="C22" s="32"/>
      <c r="D22" s="25"/>
      <c r="E22" s="32"/>
    </row>
    <row r="23" spans="1:5" ht="26.1" customHeight="1">
      <c r="A23" s="6" t="s">
        <v>11</v>
      </c>
      <c r="B23" s="3" t="s">
        <v>66</v>
      </c>
      <c r="C23" s="12">
        <v>0</v>
      </c>
      <c r="D23" s="57" t="s">
        <v>67</v>
      </c>
      <c r="E23" s="59" t="s">
        <v>112</v>
      </c>
    </row>
    <row r="24" spans="1:5" ht="12.75" customHeight="1">
      <c r="A24" s="6"/>
      <c r="B24" s="31">
        <v>52778</v>
      </c>
      <c r="C24" s="31">
        <v>22857.87</v>
      </c>
      <c r="D24" s="11" t="s">
        <v>12</v>
      </c>
      <c r="E24" s="16"/>
    </row>
    <row r="25" spans="1:5" ht="24" customHeight="1">
      <c r="A25" s="11"/>
      <c r="B25" s="31"/>
      <c r="C25" s="22"/>
      <c r="D25" s="27"/>
      <c r="E25" s="31"/>
    </row>
    <row r="26" spans="1:5" ht="12.75" customHeight="1">
      <c r="A26" s="18"/>
      <c r="B26" s="16"/>
      <c r="C26" s="16"/>
      <c r="D26" s="11"/>
      <c r="E26" s="31"/>
    </row>
    <row r="27" spans="1:5" ht="12.75" customHeight="1">
      <c r="A27" s="11"/>
      <c r="B27" s="31"/>
      <c r="C27" s="31"/>
      <c r="D27" s="11"/>
      <c r="E27" s="31"/>
    </row>
    <row r="28" spans="1:5" ht="12.75" customHeight="1">
      <c r="A28" s="11"/>
      <c r="B28" s="31"/>
      <c r="C28" s="31"/>
      <c r="D28" s="6" t="s">
        <v>13</v>
      </c>
      <c r="E28" s="16">
        <v>0</v>
      </c>
    </row>
    <row r="29" spans="1:5" ht="12.75" customHeight="1">
      <c r="A29" s="11"/>
      <c r="B29" s="31"/>
      <c r="C29" s="31"/>
      <c r="D29" s="3" t="s">
        <v>70</v>
      </c>
      <c r="E29" s="37">
        <v>22857.87</v>
      </c>
    </row>
    <row r="30" spans="1:5" ht="12.75" customHeight="1">
      <c r="A30" s="6" t="s">
        <v>52</v>
      </c>
      <c r="B30" s="16">
        <v>140908.76</v>
      </c>
      <c r="C30" s="16">
        <v>88214.5</v>
      </c>
      <c r="D30" s="6" t="s">
        <v>64</v>
      </c>
      <c r="E30" s="16">
        <v>141454.61000000002</v>
      </c>
    </row>
    <row r="31" spans="1:5" ht="12.75" customHeight="1">
      <c r="A31" s="69" t="s">
        <v>71</v>
      </c>
      <c r="B31" s="69"/>
      <c r="C31" s="69"/>
      <c r="D31" s="69"/>
      <c r="E31" s="22">
        <v>-53240.110000000015</v>
      </c>
    </row>
    <row r="32" spans="1:5" ht="12.75" customHeight="1">
      <c r="A32" s="4"/>
      <c r="E32" s="38"/>
    </row>
  </sheetData>
  <sheetProtection selectLockedCells="1" selectUnlockedCells="1"/>
  <mergeCells count="2">
    <mergeCell ref="A2:E2"/>
    <mergeCell ref="A31:D31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H31"/>
  <sheetViews>
    <sheetView topLeftCell="A19" zoomScale="130" zoomScaleNormal="130" workbookViewId="0">
      <selection activeCell="H25" sqref="A1:IV65536"/>
    </sheetView>
  </sheetViews>
  <sheetFormatPr defaultColWidth="11.5703125" defaultRowHeight="12.75" customHeight="1"/>
  <cols>
    <col min="1" max="1" width="24.7109375" style="1" customWidth="1"/>
    <col min="2" max="2" width="10" style="10" customWidth="1"/>
    <col min="3" max="3" width="9" style="10" customWidth="1"/>
    <col min="4" max="4" width="29.7109375" style="1" customWidth="1"/>
    <col min="5" max="5" width="10" style="10" customWidth="1"/>
    <col min="6" max="16384" width="11.5703125" style="1"/>
  </cols>
  <sheetData>
    <row r="1" spans="1:8" ht="12.75" customHeight="1">
      <c r="A1" s="6" t="s">
        <v>42</v>
      </c>
      <c r="B1" s="30"/>
      <c r="C1" s="30"/>
      <c r="D1" s="11"/>
      <c r="E1" s="30"/>
    </row>
    <row r="2" spans="1:8" ht="17.850000000000001" customHeight="1">
      <c r="A2" s="69" t="s">
        <v>60</v>
      </c>
      <c r="B2" s="69"/>
      <c r="C2" s="69"/>
      <c r="D2" s="69"/>
      <c r="E2" s="69"/>
    </row>
    <row r="3" spans="1:8" ht="12.75" customHeight="1">
      <c r="A3" s="6" t="s">
        <v>43</v>
      </c>
      <c r="B3" s="30"/>
      <c r="C3" s="30"/>
      <c r="D3" s="11"/>
      <c r="E3" s="30"/>
    </row>
    <row r="4" spans="1:8" ht="38.1" customHeight="1">
      <c r="A4" s="5" t="s">
        <v>116</v>
      </c>
      <c r="B4" s="3" t="s">
        <v>66</v>
      </c>
      <c r="C4" s="12">
        <v>0</v>
      </c>
      <c r="D4" s="57" t="s">
        <v>67</v>
      </c>
      <c r="E4" s="3" t="s">
        <v>115</v>
      </c>
    </row>
    <row r="5" spans="1:8" ht="14.25" customHeight="1">
      <c r="A5" s="22" t="s">
        <v>33</v>
      </c>
      <c r="B5" s="22" t="s">
        <v>2</v>
      </c>
      <c r="C5" s="22" t="s">
        <v>3</v>
      </c>
      <c r="D5" s="22" t="s">
        <v>4</v>
      </c>
      <c r="E5" s="22" t="s">
        <v>5</v>
      </c>
    </row>
    <row r="6" spans="1:8" ht="18.75" customHeight="1">
      <c r="A6" s="20" t="s">
        <v>48</v>
      </c>
      <c r="B6" s="55">
        <v>46302.44</v>
      </c>
      <c r="C6" s="55">
        <v>35135.35</v>
      </c>
      <c r="D6" s="53" t="s">
        <v>48</v>
      </c>
      <c r="E6" s="55">
        <v>76612.289999999994</v>
      </c>
    </row>
    <row r="7" spans="1:8" ht="13.5" customHeight="1">
      <c r="A7" s="6"/>
      <c r="B7" s="31"/>
      <c r="C7" s="31"/>
      <c r="D7" s="6" t="s">
        <v>16</v>
      </c>
      <c r="E7" s="16"/>
      <c r="G7" s="9"/>
      <c r="H7" s="9"/>
    </row>
    <row r="8" spans="1:8" ht="13.5" customHeight="1">
      <c r="A8" s="6"/>
      <c r="B8" s="31"/>
      <c r="C8" s="31"/>
      <c r="D8" s="11" t="s">
        <v>62</v>
      </c>
      <c r="E8" s="31">
        <v>1188.93</v>
      </c>
      <c r="G8" s="9"/>
      <c r="H8" s="9"/>
    </row>
    <row r="9" spans="1:8" ht="12.75" customHeight="1">
      <c r="A9" s="6"/>
      <c r="B9" s="16"/>
      <c r="C9" s="16"/>
      <c r="D9" s="11" t="s">
        <v>49</v>
      </c>
      <c r="E9" s="31">
        <v>438.71</v>
      </c>
      <c r="G9" s="8"/>
      <c r="H9" s="8"/>
    </row>
    <row r="10" spans="1:8" ht="12.75" customHeight="1">
      <c r="A10" s="6"/>
      <c r="B10" s="16"/>
      <c r="C10" s="16"/>
      <c r="D10" s="11" t="s">
        <v>8</v>
      </c>
      <c r="E10" s="31">
        <v>821.84</v>
      </c>
      <c r="G10" s="9"/>
      <c r="H10" s="9"/>
    </row>
    <row r="11" spans="1:8" ht="12.75" customHeight="1">
      <c r="A11" s="6"/>
      <c r="B11" s="16"/>
      <c r="C11" s="16"/>
      <c r="D11" s="23" t="s">
        <v>9</v>
      </c>
      <c r="E11" s="31">
        <v>318.01</v>
      </c>
      <c r="G11" s="9"/>
      <c r="H11" s="9"/>
    </row>
    <row r="12" spans="1:8" ht="12.75" customHeight="1">
      <c r="A12" s="6"/>
      <c r="B12" s="16"/>
      <c r="C12" s="16"/>
      <c r="D12" s="11" t="s">
        <v>10</v>
      </c>
      <c r="E12" s="31">
        <v>408.39</v>
      </c>
    </row>
    <row r="13" spans="1:8" ht="12.75" customHeight="1">
      <c r="A13" s="6"/>
      <c r="B13" s="16"/>
      <c r="C13" s="16"/>
      <c r="D13" s="11" t="s">
        <v>56</v>
      </c>
      <c r="E13" s="31">
        <v>16007.46</v>
      </c>
    </row>
    <row r="14" spans="1:8" ht="12.75" customHeight="1">
      <c r="A14" s="6"/>
      <c r="B14" s="16"/>
      <c r="C14" s="16"/>
      <c r="D14" s="11" t="s">
        <v>54</v>
      </c>
      <c r="E14" s="31">
        <v>624.70000000000005</v>
      </c>
    </row>
    <row r="15" spans="1:8" ht="12.75" customHeight="1">
      <c r="A15" s="6"/>
      <c r="B15" s="16"/>
      <c r="C15" s="16"/>
      <c r="D15" s="11" t="s">
        <v>63</v>
      </c>
      <c r="E15" s="31">
        <v>39513.769999999997</v>
      </c>
    </row>
    <row r="16" spans="1:8" ht="12.75" customHeight="1">
      <c r="A16" s="6"/>
      <c r="B16" s="16"/>
      <c r="C16" s="16"/>
      <c r="D16" s="11" t="s">
        <v>55</v>
      </c>
      <c r="E16" s="31">
        <v>12490.48</v>
      </c>
    </row>
    <row r="17" spans="1:5" ht="12.75" customHeight="1">
      <c r="A17" s="6"/>
      <c r="B17" s="16"/>
      <c r="C17" s="16"/>
      <c r="D17" s="27" t="s">
        <v>6</v>
      </c>
      <c r="E17" s="31">
        <v>4800</v>
      </c>
    </row>
    <row r="18" spans="1:5" ht="12.75" customHeight="1">
      <c r="A18" s="6"/>
      <c r="B18" s="16"/>
      <c r="C18" s="16"/>
      <c r="D18" s="11"/>
      <c r="E18" s="31"/>
    </row>
    <row r="19" spans="1:5" ht="12.75" customHeight="1">
      <c r="A19" s="6"/>
      <c r="B19" s="16"/>
      <c r="C19" s="16"/>
      <c r="D19" s="6" t="s">
        <v>7</v>
      </c>
      <c r="E19" s="16">
        <v>76612.289999999994</v>
      </c>
    </row>
    <row r="20" spans="1:5" ht="12.75" customHeight="1">
      <c r="A20" s="6"/>
      <c r="B20" s="30"/>
      <c r="C20" s="30"/>
      <c r="D20" s="3" t="s">
        <v>70</v>
      </c>
      <c r="E20" s="16">
        <v>-41476.939999999995</v>
      </c>
    </row>
    <row r="21" spans="1:5" ht="9" customHeight="1">
      <c r="A21" s="25"/>
      <c r="B21" s="32"/>
      <c r="C21" s="32"/>
      <c r="D21" s="25"/>
      <c r="E21" s="32"/>
    </row>
    <row r="22" spans="1:5" ht="26.1" customHeight="1">
      <c r="A22" s="6" t="s">
        <v>11</v>
      </c>
      <c r="B22" s="3" t="s">
        <v>66</v>
      </c>
      <c r="C22" s="12">
        <v>0</v>
      </c>
      <c r="D22" s="57" t="s">
        <v>67</v>
      </c>
      <c r="E22" s="59" t="s">
        <v>114</v>
      </c>
    </row>
    <row r="23" spans="1:5" ht="12.75" customHeight="1">
      <c r="A23" s="6"/>
      <c r="B23" s="31">
        <v>28016</v>
      </c>
      <c r="C23" s="31">
        <v>12459.44</v>
      </c>
      <c r="D23" s="6" t="s">
        <v>12</v>
      </c>
      <c r="E23" s="16"/>
    </row>
    <row r="24" spans="1:5" ht="12.75" customHeight="1">
      <c r="A24" s="11"/>
      <c r="B24" s="31"/>
      <c r="C24" s="22"/>
      <c r="D24" s="11"/>
      <c r="E24" s="31"/>
    </row>
    <row r="25" spans="1:5" ht="12.75" customHeight="1">
      <c r="A25" s="18"/>
      <c r="B25" s="16"/>
      <c r="C25" s="16"/>
      <c r="D25" s="11"/>
      <c r="E25" s="31"/>
    </row>
    <row r="26" spans="1:5" ht="12.75" customHeight="1">
      <c r="A26" s="11"/>
      <c r="B26" s="31"/>
      <c r="C26" s="31"/>
      <c r="D26" s="11"/>
      <c r="E26" s="31"/>
    </row>
    <row r="27" spans="1:5" ht="12.75" customHeight="1">
      <c r="A27" s="11"/>
      <c r="B27" s="31"/>
      <c r="C27" s="31"/>
      <c r="D27" s="6" t="s">
        <v>13</v>
      </c>
      <c r="E27" s="16">
        <v>0</v>
      </c>
    </row>
    <row r="28" spans="1:5" ht="12.75" customHeight="1">
      <c r="A28" s="11"/>
      <c r="B28" s="31"/>
      <c r="C28" s="31"/>
      <c r="D28" s="3" t="s">
        <v>70</v>
      </c>
      <c r="E28" s="37">
        <v>12459.44</v>
      </c>
    </row>
    <row r="29" spans="1:5" ht="12.75" customHeight="1">
      <c r="A29" s="6" t="s">
        <v>52</v>
      </c>
      <c r="B29" s="16">
        <v>74318.44</v>
      </c>
      <c r="C29" s="16">
        <v>47594.79</v>
      </c>
      <c r="D29" s="6" t="s">
        <v>64</v>
      </c>
      <c r="E29" s="16">
        <v>76612.289999999994</v>
      </c>
    </row>
    <row r="30" spans="1:5" ht="12.75" customHeight="1">
      <c r="A30" s="69" t="s">
        <v>71</v>
      </c>
      <c r="B30" s="69"/>
      <c r="C30" s="69"/>
      <c r="D30" s="69"/>
      <c r="E30" s="22">
        <v>-29017.499999999993</v>
      </c>
    </row>
    <row r="31" spans="1:5" ht="12.75" customHeight="1">
      <c r="A31" s="4"/>
      <c r="E31" s="38"/>
    </row>
  </sheetData>
  <sheetProtection selectLockedCells="1" selectUnlockedCells="1"/>
  <mergeCells count="2">
    <mergeCell ref="A2:E2"/>
    <mergeCell ref="A30:D30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7030A0"/>
  </sheetPr>
  <dimension ref="A1:J31"/>
  <sheetViews>
    <sheetView zoomScale="130" zoomScaleNormal="130" workbookViewId="0">
      <selection activeCell="A5" sqref="A1:E17"/>
    </sheetView>
  </sheetViews>
  <sheetFormatPr defaultColWidth="11.5703125" defaultRowHeight="12.75" customHeight="1"/>
  <cols>
    <col min="1" max="1" width="26.5703125" style="1" customWidth="1"/>
    <col min="2" max="2" width="10" style="10" customWidth="1"/>
    <col min="3" max="3" width="9.85546875" style="10" customWidth="1"/>
    <col min="4" max="4" width="32.28515625" style="1" customWidth="1"/>
    <col min="5" max="5" width="11" style="10" customWidth="1"/>
    <col min="6" max="16384" width="11.5703125" style="1"/>
  </cols>
  <sheetData>
    <row r="1" spans="1:10" ht="12.75" customHeight="1">
      <c r="A1" s="6" t="s">
        <v>44</v>
      </c>
      <c r="B1" s="30"/>
      <c r="C1" s="30"/>
      <c r="D1" s="11"/>
      <c r="E1" s="30"/>
    </row>
    <row r="2" spans="1:10" ht="17.850000000000001" customHeight="1">
      <c r="A2" s="69" t="s">
        <v>60</v>
      </c>
      <c r="B2" s="69"/>
      <c r="C2" s="69"/>
      <c r="D2" s="69"/>
      <c r="E2" s="69"/>
    </row>
    <row r="3" spans="1:10" ht="12.75" customHeight="1">
      <c r="A3" s="6" t="s">
        <v>45</v>
      </c>
      <c r="B3" s="30"/>
      <c r="C3" s="30"/>
      <c r="D3" s="11"/>
      <c r="E3" s="30"/>
    </row>
    <row r="4" spans="1:10" ht="38.1" customHeight="1">
      <c r="A4" s="5" t="s">
        <v>118</v>
      </c>
      <c r="B4" s="3" t="s">
        <v>66</v>
      </c>
      <c r="C4" s="12">
        <v>0</v>
      </c>
      <c r="D4" s="57" t="s">
        <v>67</v>
      </c>
      <c r="E4" s="67" t="s">
        <v>117</v>
      </c>
    </row>
    <row r="5" spans="1:10" ht="12" customHeight="1">
      <c r="A5" s="22" t="s">
        <v>33</v>
      </c>
      <c r="B5" s="22" t="s">
        <v>2</v>
      </c>
      <c r="C5" s="22" t="s">
        <v>3</v>
      </c>
      <c r="D5" s="22" t="s">
        <v>4</v>
      </c>
      <c r="E5" s="22" t="s">
        <v>5</v>
      </c>
    </row>
    <row r="6" spans="1:10" ht="16.5" customHeight="1">
      <c r="A6" s="20" t="s">
        <v>48</v>
      </c>
      <c r="B6" s="16">
        <v>32158.68</v>
      </c>
      <c r="C6" s="16">
        <v>21820.13</v>
      </c>
      <c r="D6" s="11" t="s">
        <v>48</v>
      </c>
      <c r="E6" s="31">
        <v>49756.179999999993</v>
      </c>
      <c r="H6" s="9"/>
      <c r="I6" s="9"/>
      <c r="J6" s="9"/>
    </row>
    <row r="7" spans="1:10" ht="14.25" customHeight="1">
      <c r="A7" s="6"/>
      <c r="B7" s="31"/>
      <c r="C7" s="31"/>
      <c r="D7" s="6" t="s">
        <v>16</v>
      </c>
      <c r="E7" s="16"/>
      <c r="H7" s="9"/>
      <c r="I7" s="8"/>
      <c r="J7" s="8"/>
    </row>
    <row r="8" spans="1:10" ht="12.75" customHeight="1">
      <c r="A8" s="6"/>
      <c r="B8" s="31"/>
      <c r="C8" s="31"/>
      <c r="D8" s="11" t="s">
        <v>62</v>
      </c>
      <c r="E8" s="31">
        <v>632.05999999999995</v>
      </c>
      <c r="H8" s="9"/>
      <c r="I8" s="8"/>
      <c r="J8" s="8"/>
    </row>
    <row r="9" spans="1:10" ht="12.75" customHeight="1">
      <c r="A9" s="6"/>
      <c r="B9" s="16"/>
      <c r="C9" s="16"/>
      <c r="D9" s="11" t="s">
        <v>49</v>
      </c>
      <c r="E9" s="31">
        <v>389.34999999999997</v>
      </c>
      <c r="H9" s="9"/>
      <c r="I9" s="9"/>
      <c r="J9" s="9"/>
    </row>
    <row r="10" spans="1:10" ht="12.75" customHeight="1">
      <c r="A10" s="6"/>
      <c r="B10" s="16"/>
      <c r="C10" s="16"/>
      <c r="D10" s="11" t="s">
        <v>8</v>
      </c>
      <c r="E10" s="31">
        <v>436.89</v>
      </c>
      <c r="H10" s="9"/>
      <c r="I10" s="9"/>
      <c r="J10" s="9"/>
    </row>
    <row r="11" spans="1:10" ht="12.75" customHeight="1">
      <c r="A11" s="6"/>
      <c r="B11" s="16"/>
      <c r="C11" s="16"/>
      <c r="D11" s="23" t="s">
        <v>9</v>
      </c>
      <c r="E11" s="31">
        <v>169.05</v>
      </c>
      <c r="H11" s="9"/>
      <c r="I11" s="9"/>
      <c r="J11" s="9"/>
    </row>
    <row r="12" spans="1:10" ht="12.75" customHeight="1">
      <c r="A12" s="6"/>
      <c r="B12" s="16"/>
      <c r="C12" s="16"/>
      <c r="D12" s="11" t="s">
        <v>10</v>
      </c>
      <c r="E12" s="31">
        <v>229.45</v>
      </c>
    </row>
    <row r="13" spans="1:10" ht="12.75" customHeight="1">
      <c r="A13" s="6"/>
      <c r="B13" s="16"/>
      <c r="C13" s="16"/>
      <c r="D13" s="11" t="s">
        <v>56</v>
      </c>
      <c r="E13" s="31">
        <v>15120.54</v>
      </c>
    </row>
    <row r="14" spans="1:10" ht="12.75" customHeight="1">
      <c r="A14" s="6"/>
      <c r="B14" s="16"/>
      <c r="C14" s="16"/>
      <c r="D14" s="11" t="s">
        <v>63</v>
      </c>
      <c r="E14" s="31">
        <v>21006.5</v>
      </c>
    </row>
    <row r="15" spans="1:10" ht="12.75" customHeight="1">
      <c r="A15" s="6"/>
      <c r="B15" s="16"/>
      <c r="C15" s="16"/>
      <c r="D15" s="11" t="s">
        <v>55</v>
      </c>
      <c r="E15" s="31">
        <v>6640.25</v>
      </c>
    </row>
    <row r="16" spans="1:10" ht="12.75" customHeight="1">
      <c r="A16" s="6"/>
      <c r="B16" s="16"/>
      <c r="C16" s="16"/>
      <c r="D16" s="27" t="s">
        <v>54</v>
      </c>
      <c r="E16" s="31">
        <v>332.09</v>
      </c>
    </row>
    <row r="17" spans="1:5" ht="12.75" customHeight="1">
      <c r="A17" s="6"/>
      <c r="B17" s="16"/>
      <c r="C17" s="16"/>
      <c r="D17" s="27" t="s">
        <v>6</v>
      </c>
      <c r="E17" s="31">
        <v>4800</v>
      </c>
    </row>
    <row r="18" spans="1:5" ht="12.75" customHeight="1">
      <c r="A18" s="6"/>
      <c r="B18" s="16"/>
      <c r="C18" s="16"/>
      <c r="D18" s="11"/>
      <c r="E18" s="31"/>
    </row>
    <row r="19" spans="1:5" ht="12.75" customHeight="1">
      <c r="A19" s="6"/>
      <c r="B19" s="16"/>
      <c r="C19" s="16"/>
      <c r="D19" s="6" t="s">
        <v>7</v>
      </c>
      <c r="E19" s="16">
        <f>SUM(E8:E18)</f>
        <v>49756.179999999993</v>
      </c>
    </row>
    <row r="20" spans="1:5" ht="12.75" customHeight="1">
      <c r="A20" s="6"/>
      <c r="B20" s="30"/>
      <c r="C20" s="30"/>
      <c r="D20" s="3" t="s">
        <v>70</v>
      </c>
      <c r="E20" s="16">
        <f>SUM(C4+C6-E6)</f>
        <v>-27936.049999999992</v>
      </c>
    </row>
    <row r="21" spans="1:5" ht="7.5" customHeight="1">
      <c r="A21" s="25"/>
      <c r="B21" s="32"/>
      <c r="C21" s="32"/>
      <c r="D21" s="25"/>
      <c r="E21" s="32"/>
    </row>
    <row r="22" spans="1:5" ht="26.1" customHeight="1">
      <c r="A22" s="6" t="s">
        <v>11</v>
      </c>
      <c r="B22" s="3" t="s">
        <v>66</v>
      </c>
      <c r="C22" s="12">
        <v>0</v>
      </c>
      <c r="D22" s="57" t="s">
        <v>67</v>
      </c>
      <c r="E22" s="36" t="s">
        <v>114</v>
      </c>
    </row>
    <row r="23" spans="1:5" ht="12.75" customHeight="1">
      <c r="A23" s="6"/>
      <c r="B23" s="30">
        <v>14894</v>
      </c>
      <c r="C23" s="31">
        <v>10105.799999999999</v>
      </c>
      <c r="D23" s="11" t="s">
        <v>12</v>
      </c>
      <c r="E23" s="16"/>
    </row>
    <row r="24" spans="1:5" ht="12.75" customHeight="1">
      <c r="A24" s="11"/>
      <c r="B24" s="31"/>
      <c r="C24" s="22"/>
      <c r="D24" s="11"/>
      <c r="E24" s="31"/>
    </row>
    <row r="25" spans="1:5" ht="12.75" customHeight="1">
      <c r="A25" s="18"/>
      <c r="B25" s="16"/>
      <c r="C25" s="16"/>
      <c r="D25" s="11"/>
      <c r="E25" s="31"/>
    </row>
    <row r="26" spans="1:5" ht="12.75" customHeight="1">
      <c r="A26" s="11"/>
      <c r="B26" s="31"/>
      <c r="C26" s="31"/>
      <c r="D26" s="11"/>
      <c r="E26" s="31"/>
    </row>
    <row r="27" spans="1:5" ht="12.75" customHeight="1">
      <c r="A27" s="11"/>
      <c r="B27" s="31"/>
      <c r="C27" s="31"/>
      <c r="D27" s="6" t="s">
        <v>13</v>
      </c>
      <c r="E27" s="16">
        <f>SUM(E25:E26)</f>
        <v>0</v>
      </c>
    </row>
    <row r="28" spans="1:5" ht="12.75" customHeight="1">
      <c r="A28" s="11"/>
      <c r="B28" s="31"/>
      <c r="C28" s="31"/>
      <c r="D28" s="3" t="s">
        <v>70</v>
      </c>
      <c r="E28" s="37">
        <f>SUM(C22+C23-E27)</f>
        <v>10105.799999999999</v>
      </c>
    </row>
    <row r="29" spans="1:5" ht="12.75" customHeight="1">
      <c r="A29" s="6" t="s">
        <v>52</v>
      </c>
      <c r="B29" s="16">
        <f>SUM(B6+B23)</f>
        <v>47052.68</v>
      </c>
      <c r="C29" s="16">
        <f>SUM(C6+C23)</f>
        <v>31925.93</v>
      </c>
      <c r="D29" s="6" t="s">
        <v>64</v>
      </c>
      <c r="E29" s="16">
        <f>SUM(E19+E27)</f>
        <v>49756.179999999993</v>
      </c>
    </row>
    <row r="30" spans="1:5" ht="12.75" customHeight="1">
      <c r="A30" s="69" t="s">
        <v>71</v>
      </c>
      <c r="B30" s="69"/>
      <c r="C30" s="69"/>
      <c r="D30" s="69"/>
      <c r="E30" s="16">
        <f>SUM(E20+E28)</f>
        <v>-17830.249999999993</v>
      </c>
    </row>
    <row r="31" spans="1:5" ht="12.75" customHeight="1">
      <c r="A31" s="4"/>
      <c r="E31" s="38"/>
    </row>
  </sheetData>
  <sheetProtection selectLockedCells="1" selectUnlockedCells="1"/>
  <mergeCells count="2">
    <mergeCell ref="A2:E2"/>
    <mergeCell ref="A30:D30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7030A0"/>
  </sheetPr>
  <dimension ref="A1:H33"/>
  <sheetViews>
    <sheetView tabSelected="1" topLeftCell="A16" zoomScale="136" zoomScaleNormal="136" workbookViewId="0">
      <selection activeCell="A5" sqref="A1:E18"/>
    </sheetView>
  </sheetViews>
  <sheetFormatPr defaultColWidth="11.5703125" defaultRowHeight="12.75" customHeight="1"/>
  <cols>
    <col min="1" max="1" width="24.28515625" style="1" customWidth="1"/>
    <col min="2" max="2" width="10" style="10" customWidth="1"/>
    <col min="3" max="3" width="9.7109375" style="10" customWidth="1"/>
    <col min="4" max="4" width="33.28515625" style="1" customWidth="1"/>
    <col min="5" max="5" width="10.42578125" style="1" customWidth="1"/>
    <col min="6" max="16384" width="11.5703125" style="1"/>
  </cols>
  <sheetData>
    <row r="1" spans="1:8" ht="12.75" customHeight="1">
      <c r="A1" s="6" t="s">
        <v>46</v>
      </c>
      <c r="B1" s="30"/>
      <c r="C1" s="30"/>
      <c r="D1" s="11"/>
      <c r="E1" s="11"/>
    </row>
    <row r="2" spans="1:8" ht="17.850000000000001" customHeight="1">
      <c r="A2" s="69" t="s">
        <v>60</v>
      </c>
      <c r="B2" s="69"/>
      <c r="C2" s="69"/>
      <c r="D2" s="69"/>
      <c r="E2" s="69"/>
    </row>
    <row r="3" spans="1:8" ht="12.75" customHeight="1">
      <c r="A3" s="6" t="s">
        <v>47</v>
      </c>
      <c r="B3" s="30"/>
      <c r="C3" s="30"/>
      <c r="D3" s="11"/>
      <c r="E3" s="11"/>
    </row>
    <row r="4" spans="1:8" ht="29.25" customHeight="1">
      <c r="A4" s="5" t="s">
        <v>119</v>
      </c>
      <c r="B4" s="3" t="s">
        <v>66</v>
      </c>
      <c r="C4" s="12">
        <v>0</v>
      </c>
      <c r="D4" s="57" t="s">
        <v>67</v>
      </c>
      <c r="E4" s="21" t="s">
        <v>121</v>
      </c>
    </row>
    <row r="5" spans="1:8" ht="14.25" customHeight="1">
      <c r="A5" s="22" t="s">
        <v>33</v>
      </c>
      <c r="B5" s="22" t="s">
        <v>2</v>
      </c>
      <c r="C5" s="22" t="s">
        <v>3</v>
      </c>
      <c r="D5" s="22" t="s">
        <v>4</v>
      </c>
      <c r="E5" s="6" t="s">
        <v>5</v>
      </c>
    </row>
    <row r="6" spans="1:8" ht="17.25" customHeight="1">
      <c r="A6" s="24" t="s">
        <v>48</v>
      </c>
      <c r="B6" s="31">
        <v>65863.520000000004</v>
      </c>
      <c r="C6" s="31">
        <v>37977.9</v>
      </c>
      <c r="D6" s="11" t="s">
        <v>48</v>
      </c>
      <c r="E6" s="17">
        <v>109634.39</v>
      </c>
      <c r="G6" s="9"/>
      <c r="H6" s="9"/>
    </row>
    <row r="7" spans="1:8" ht="13.5" customHeight="1">
      <c r="A7" s="6"/>
      <c r="B7" s="31"/>
      <c r="C7" s="31"/>
      <c r="D7" s="6" t="s">
        <v>16</v>
      </c>
      <c r="E7" s="15"/>
      <c r="G7" s="8"/>
      <c r="H7" s="8"/>
    </row>
    <row r="8" spans="1:8" ht="13.5" customHeight="1">
      <c r="A8" s="6"/>
      <c r="B8" s="31"/>
      <c r="C8" s="31"/>
      <c r="D8" s="11" t="s">
        <v>62</v>
      </c>
      <c r="E8" s="17">
        <v>1707.59</v>
      </c>
      <c r="G8" s="8"/>
      <c r="H8" s="8"/>
    </row>
    <row r="9" spans="1:8" ht="12.75" customHeight="1">
      <c r="A9" s="6"/>
      <c r="B9" s="16"/>
      <c r="C9" s="16"/>
      <c r="D9" s="11" t="s">
        <v>49</v>
      </c>
      <c r="E9" s="17">
        <v>484.67999999999995</v>
      </c>
      <c r="G9" s="9"/>
      <c r="H9" s="9"/>
    </row>
    <row r="10" spans="1:8" ht="12.75" customHeight="1">
      <c r="A10" s="6"/>
      <c r="B10" s="16"/>
      <c r="C10" s="16"/>
      <c r="D10" s="11" t="s">
        <v>8</v>
      </c>
      <c r="E10" s="17">
        <v>1180.3499999999999</v>
      </c>
    </row>
    <row r="11" spans="1:8" ht="12.75" customHeight="1">
      <c r="A11" s="6"/>
      <c r="B11" s="16"/>
      <c r="C11" s="16"/>
      <c r="D11" s="23" t="s">
        <v>9</v>
      </c>
      <c r="E11" s="17">
        <v>456.72</v>
      </c>
    </row>
    <row r="12" spans="1:8" ht="12.75" customHeight="1">
      <c r="A12" s="6"/>
      <c r="B12" s="16"/>
      <c r="C12" s="16"/>
      <c r="D12" s="11" t="s">
        <v>10</v>
      </c>
      <c r="E12" s="17">
        <v>575</v>
      </c>
    </row>
    <row r="13" spans="1:8" ht="12.75" customHeight="1">
      <c r="A13" s="6"/>
      <c r="B13" s="16"/>
      <c r="C13" s="16"/>
      <c r="D13" s="11" t="s">
        <v>56</v>
      </c>
      <c r="E13" s="17">
        <v>22990.720000000001</v>
      </c>
    </row>
    <row r="14" spans="1:8" ht="12.75" customHeight="1">
      <c r="A14" s="6"/>
      <c r="B14" s="16"/>
      <c r="C14" s="16"/>
      <c r="D14" s="11" t="s">
        <v>54</v>
      </c>
      <c r="E14" s="17">
        <v>897.21</v>
      </c>
    </row>
    <row r="15" spans="1:8" ht="12.75" customHeight="1">
      <c r="A15" s="6"/>
      <c r="B15" s="16"/>
      <c r="C15" s="16"/>
      <c r="D15" s="11" t="s">
        <v>63</v>
      </c>
      <c r="E15" s="17">
        <v>56751.7</v>
      </c>
    </row>
    <row r="16" spans="1:8" ht="12.75" customHeight="1">
      <c r="A16" s="6"/>
      <c r="B16" s="16"/>
      <c r="C16" s="16"/>
      <c r="D16" s="11" t="s">
        <v>55</v>
      </c>
      <c r="E16" s="17">
        <v>17939.47</v>
      </c>
    </row>
    <row r="17" spans="1:5" ht="12.75" customHeight="1">
      <c r="A17" s="6"/>
      <c r="B17" s="16"/>
      <c r="C17" s="16"/>
      <c r="D17" s="27" t="s">
        <v>6</v>
      </c>
      <c r="E17" s="17">
        <v>4800</v>
      </c>
    </row>
    <row r="18" spans="1:5" ht="12.75" customHeight="1">
      <c r="A18" s="6"/>
      <c r="B18" s="16"/>
      <c r="C18" s="68"/>
      <c r="D18" s="27" t="s">
        <v>50</v>
      </c>
      <c r="E18" s="17">
        <v>1850.95</v>
      </c>
    </row>
    <row r="19" spans="1:5" ht="12.75" customHeight="1">
      <c r="A19" s="6"/>
      <c r="B19" s="16"/>
      <c r="C19" s="16"/>
      <c r="D19" s="11"/>
      <c r="E19" s="17"/>
    </row>
    <row r="20" spans="1:5" ht="12.75" customHeight="1">
      <c r="A20" s="6"/>
      <c r="B20" s="16"/>
      <c r="C20" s="16"/>
      <c r="D20" s="6" t="s">
        <v>7</v>
      </c>
      <c r="E20" s="15">
        <f>SUM(E8:E19)</f>
        <v>109634.39</v>
      </c>
    </row>
    <row r="21" spans="1:5" ht="12.75" customHeight="1">
      <c r="A21" s="6"/>
      <c r="B21" s="30"/>
      <c r="C21" s="30"/>
      <c r="D21" s="3" t="s">
        <v>70</v>
      </c>
      <c r="E21" s="15">
        <f>SUM(C4+C6-E6)</f>
        <v>-71656.489999999991</v>
      </c>
    </row>
    <row r="22" spans="1:5" ht="8.25" customHeight="1">
      <c r="A22" s="25"/>
      <c r="B22" s="32"/>
      <c r="C22" s="32"/>
      <c r="D22" s="25"/>
      <c r="E22" s="26"/>
    </row>
    <row r="23" spans="1:5" ht="26.1" customHeight="1">
      <c r="A23" s="6" t="s">
        <v>11</v>
      </c>
      <c r="B23" s="3" t="s">
        <v>66</v>
      </c>
      <c r="C23" s="12">
        <v>0</v>
      </c>
      <c r="D23" s="57" t="s">
        <v>67</v>
      </c>
      <c r="E23" s="59" t="s">
        <v>120</v>
      </c>
    </row>
    <row r="24" spans="1:5" ht="12.75" customHeight="1">
      <c r="A24" s="6"/>
      <c r="B24" s="30">
        <v>40238</v>
      </c>
      <c r="C24" s="31">
        <v>14280.54</v>
      </c>
      <c r="D24" s="11" t="s">
        <v>12</v>
      </c>
      <c r="E24" s="16"/>
    </row>
    <row r="25" spans="1:5" ht="12.75" customHeight="1">
      <c r="A25" s="11"/>
      <c r="B25" s="31"/>
      <c r="C25" s="22"/>
      <c r="D25" s="11"/>
      <c r="E25" s="17"/>
    </row>
    <row r="26" spans="1:5" ht="12.75" customHeight="1">
      <c r="A26" s="18"/>
      <c r="B26" s="16"/>
      <c r="C26" s="16"/>
      <c r="D26" s="11"/>
      <c r="E26" s="17"/>
    </row>
    <row r="27" spans="1:5" ht="12.75" customHeight="1">
      <c r="A27" s="11"/>
      <c r="B27" s="31"/>
      <c r="C27" s="31"/>
      <c r="D27" s="11"/>
      <c r="E27" s="17"/>
    </row>
    <row r="28" spans="1:5" ht="12.75" customHeight="1">
      <c r="A28" s="11"/>
      <c r="B28" s="31"/>
      <c r="C28" s="31"/>
      <c r="D28" s="6" t="s">
        <v>13</v>
      </c>
      <c r="E28" s="15">
        <f>SUM(E26:E27)</f>
        <v>0</v>
      </c>
    </row>
    <row r="29" spans="1:5" ht="12.75" customHeight="1">
      <c r="A29" s="11"/>
      <c r="B29" s="31"/>
      <c r="C29" s="31"/>
      <c r="D29" s="3" t="s">
        <v>70</v>
      </c>
      <c r="E29" s="19">
        <f>SUM(C23+C24-E28)</f>
        <v>14280.54</v>
      </c>
    </row>
    <row r="30" spans="1:5" ht="12.75" customHeight="1">
      <c r="A30" s="6" t="s">
        <v>52</v>
      </c>
      <c r="B30" s="16">
        <f>SUM(B6+B24)</f>
        <v>106101.52</v>
      </c>
      <c r="C30" s="16">
        <f>SUM(C6+C24)</f>
        <v>52258.44</v>
      </c>
      <c r="D30" s="6" t="s">
        <v>64</v>
      </c>
      <c r="E30" s="15">
        <f>SUM(E20+E28)</f>
        <v>109634.39</v>
      </c>
    </row>
    <row r="31" spans="1:5" ht="12.75" customHeight="1">
      <c r="A31" s="69" t="s">
        <v>71</v>
      </c>
      <c r="B31" s="69"/>
      <c r="C31" s="69"/>
      <c r="D31" s="69"/>
      <c r="E31" s="6">
        <f>SUM(E21+E29)</f>
        <v>-57375.94999999999</v>
      </c>
    </row>
    <row r="32" spans="1:5" ht="12.75" customHeight="1">
      <c r="A32" s="4"/>
    </row>
    <row r="33" spans="1:5" ht="12.75" customHeight="1">
      <c r="A33" s="4"/>
      <c r="E33" s="4"/>
    </row>
  </sheetData>
  <sheetProtection selectLockedCells="1" selectUnlockedCells="1"/>
  <mergeCells count="2">
    <mergeCell ref="A2:E2"/>
    <mergeCell ref="A31:D31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J31"/>
  <sheetViews>
    <sheetView topLeftCell="A23" zoomScale="136" zoomScaleNormal="136" workbookViewId="0">
      <selection activeCell="E28" sqref="E28"/>
    </sheetView>
  </sheetViews>
  <sheetFormatPr defaultColWidth="16.85546875" defaultRowHeight="12.75" customHeight="1"/>
  <cols>
    <col min="1" max="1" width="27.140625" style="1" customWidth="1"/>
    <col min="2" max="2" width="11" style="10" customWidth="1"/>
    <col min="3" max="3" width="10.28515625" style="10" customWidth="1"/>
    <col min="4" max="4" width="28.85546875" style="1" customWidth="1"/>
    <col min="5" max="5" width="10.140625" style="10" customWidth="1"/>
    <col min="6" max="16384" width="16.85546875" style="1"/>
  </cols>
  <sheetData>
    <row r="1" spans="1:10" ht="15" customHeight="1">
      <c r="A1" s="6" t="s">
        <v>58</v>
      </c>
      <c r="B1" s="30"/>
      <c r="C1" s="30"/>
      <c r="D1" s="11"/>
      <c r="E1" s="30"/>
    </row>
    <row r="2" spans="1:10" ht="15.75" customHeight="1">
      <c r="A2" s="69" t="s">
        <v>60</v>
      </c>
      <c r="B2" s="69"/>
      <c r="C2" s="69"/>
      <c r="D2" s="69"/>
      <c r="E2" s="69"/>
    </row>
    <row r="3" spans="1:10" ht="12.75" customHeight="1">
      <c r="A3" s="6" t="s">
        <v>53</v>
      </c>
      <c r="B3" s="30"/>
      <c r="C3" s="30"/>
      <c r="D3" s="11"/>
      <c r="E3" s="30"/>
    </row>
    <row r="4" spans="1:10" ht="30" customHeight="1">
      <c r="A4" s="5" t="s">
        <v>124</v>
      </c>
      <c r="B4" s="3" t="s">
        <v>66</v>
      </c>
      <c r="C4" s="12">
        <v>0</v>
      </c>
      <c r="D4" s="57" t="s">
        <v>67</v>
      </c>
      <c r="E4" s="3" t="s">
        <v>123</v>
      </c>
    </row>
    <row r="5" spans="1:10" ht="14.25" customHeight="1">
      <c r="A5" s="22" t="s">
        <v>33</v>
      </c>
      <c r="B5" s="22" t="s">
        <v>2</v>
      </c>
      <c r="C5" s="22" t="s">
        <v>3</v>
      </c>
      <c r="D5" s="22" t="s">
        <v>4</v>
      </c>
      <c r="E5" s="22" t="s">
        <v>5</v>
      </c>
    </row>
    <row r="6" spans="1:10" ht="13.5" customHeight="1">
      <c r="A6" s="24" t="s">
        <v>48</v>
      </c>
      <c r="B6" s="30">
        <v>57604.959999999999</v>
      </c>
      <c r="C6" s="30">
        <v>38106.15</v>
      </c>
      <c r="D6" s="24" t="s">
        <v>48</v>
      </c>
      <c r="E6" s="30">
        <v>61699.790000000008</v>
      </c>
    </row>
    <row r="7" spans="1:10" ht="12" customHeight="1">
      <c r="A7" s="6"/>
      <c r="B7" s="30"/>
      <c r="C7" s="30"/>
      <c r="D7" s="56" t="s">
        <v>16</v>
      </c>
      <c r="E7" s="30"/>
    </row>
    <row r="8" spans="1:10" ht="12" customHeight="1">
      <c r="A8" s="6"/>
      <c r="B8" s="30"/>
      <c r="C8" s="30"/>
      <c r="D8" s="11" t="s">
        <v>62</v>
      </c>
      <c r="E8" s="30">
        <v>930.1</v>
      </c>
    </row>
    <row r="9" spans="1:10" ht="12.75" customHeight="1">
      <c r="A9" s="6"/>
      <c r="B9" s="30"/>
      <c r="C9" s="30"/>
      <c r="D9" s="24" t="s">
        <v>49</v>
      </c>
      <c r="E9" s="30">
        <v>415.82</v>
      </c>
    </row>
    <row r="10" spans="1:10" ht="12.75" customHeight="1">
      <c r="A10" s="6"/>
      <c r="B10" s="30"/>
      <c r="C10" s="30"/>
      <c r="D10" s="24" t="s">
        <v>8</v>
      </c>
      <c r="E10" s="30">
        <v>643</v>
      </c>
    </row>
    <row r="11" spans="1:10" ht="12.75" customHeight="1">
      <c r="A11" s="6"/>
      <c r="B11" s="30"/>
      <c r="C11" s="30"/>
      <c r="D11" s="24" t="s">
        <v>9</v>
      </c>
      <c r="E11" s="30">
        <v>248.7</v>
      </c>
    </row>
    <row r="12" spans="1:10" ht="12.75" customHeight="1">
      <c r="A12" s="6"/>
      <c r="B12" s="30"/>
      <c r="C12" s="30"/>
      <c r="D12" s="24" t="s">
        <v>10</v>
      </c>
      <c r="E12" s="30">
        <v>325.27999999999997</v>
      </c>
      <c r="H12" s="9"/>
      <c r="I12" s="9"/>
      <c r="J12" s="9"/>
    </row>
    <row r="13" spans="1:10" ht="12.75" customHeight="1">
      <c r="A13" s="6"/>
      <c r="B13" s="30"/>
      <c r="C13" s="30"/>
      <c r="D13" s="24" t="s">
        <v>56</v>
      </c>
      <c r="E13" s="30">
        <v>13163.26</v>
      </c>
      <c r="H13" s="9"/>
      <c r="I13" s="9"/>
      <c r="J13" s="9"/>
    </row>
    <row r="14" spans="1:10" ht="12.75" customHeight="1">
      <c r="A14" s="6"/>
      <c r="B14" s="30"/>
      <c r="C14" s="30"/>
      <c r="D14" s="24" t="s">
        <v>63</v>
      </c>
      <c r="E14" s="30">
        <v>30913.14</v>
      </c>
      <c r="H14" s="8"/>
      <c r="I14" s="8"/>
      <c r="J14" s="9"/>
    </row>
    <row r="15" spans="1:10" ht="12.75" customHeight="1">
      <c r="A15" s="6"/>
      <c r="B15" s="30"/>
      <c r="C15" s="30"/>
      <c r="D15" s="11" t="s">
        <v>54</v>
      </c>
      <c r="E15" s="30">
        <v>488.73</v>
      </c>
      <c r="H15" s="9"/>
      <c r="I15" s="9"/>
      <c r="J15" s="9"/>
    </row>
    <row r="16" spans="1:10" ht="12.75" customHeight="1">
      <c r="A16" s="6"/>
      <c r="B16" s="30"/>
      <c r="C16" s="30"/>
      <c r="D16" s="24" t="s">
        <v>55</v>
      </c>
      <c r="E16" s="30">
        <v>9771.76</v>
      </c>
      <c r="H16" s="9"/>
      <c r="I16" s="9"/>
      <c r="J16" s="9"/>
    </row>
    <row r="17" spans="1:5" ht="12.75" customHeight="1">
      <c r="A17" s="6"/>
      <c r="B17" s="30"/>
      <c r="C17" s="30"/>
      <c r="D17" s="24" t="s">
        <v>6</v>
      </c>
      <c r="E17" s="30">
        <v>4800</v>
      </c>
    </row>
    <row r="18" spans="1:5" s="4" customFormat="1" ht="12.75" customHeight="1">
      <c r="A18" s="6"/>
      <c r="B18" s="22"/>
      <c r="C18" s="22"/>
      <c r="D18" s="56" t="s">
        <v>7</v>
      </c>
      <c r="E18" s="22">
        <v>61699.790000000008</v>
      </c>
    </row>
    <row r="19" spans="1:5" ht="12.75" customHeight="1">
      <c r="A19" s="6"/>
      <c r="B19" s="30"/>
      <c r="C19" s="30"/>
      <c r="D19" s="3" t="s">
        <v>70</v>
      </c>
      <c r="E19" s="30">
        <v>-23593.640000000007</v>
      </c>
    </row>
    <row r="20" spans="1:5" ht="8.25" customHeight="1">
      <c r="A20" s="25"/>
      <c r="B20" s="32"/>
      <c r="C20" s="32"/>
      <c r="D20" s="25"/>
      <c r="E20" s="32"/>
    </row>
    <row r="21" spans="1:5" ht="26.1" customHeight="1">
      <c r="A21" s="6" t="s">
        <v>11</v>
      </c>
      <c r="B21" s="3" t="s">
        <v>66</v>
      </c>
      <c r="C21" s="12">
        <v>0</v>
      </c>
      <c r="D21" s="57" t="s">
        <v>67</v>
      </c>
      <c r="E21" s="36" t="s">
        <v>122</v>
      </c>
    </row>
    <row r="22" spans="1:5" ht="12.75" customHeight="1">
      <c r="A22" s="6"/>
      <c r="B22" s="31">
        <v>21918</v>
      </c>
      <c r="C22" s="30">
        <v>9220.91</v>
      </c>
      <c r="D22" s="24" t="s">
        <v>12</v>
      </c>
      <c r="E22" s="30"/>
    </row>
    <row r="23" spans="1:5" ht="12.75" customHeight="1">
      <c r="A23" s="11"/>
      <c r="B23" s="30"/>
      <c r="C23" s="30"/>
      <c r="D23" s="24"/>
      <c r="E23" s="30"/>
    </row>
    <row r="24" spans="1:5" ht="12.75" customHeight="1">
      <c r="A24" s="18"/>
      <c r="B24" s="30"/>
      <c r="C24" s="30"/>
      <c r="D24" s="24"/>
      <c r="E24" s="30"/>
    </row>
    <row r="25" spans="1:5" ht="12.75" customHeight="1">
      <c r="A25" s="11"/>
      <c r="B25" s="30"/>
      <c r="C25" s="30"/>
      <c r="D25" s="24"/>
      <c r="E25" s="30"/>
    </row>
    <row r="26" spans="1:5" ht="12.75" customHeight="1">
      <c r="A26" s="11"/>
      <c r="B26" s="30"/>
      <c r="C26" s="30"/>
      <c r="D26" s="24" t="s">
        <v>13</v>
      </c>
      <c r="E26" s="31">
        <v>0</v>
      </c>
    </row>
    <row r="27" spans="1:5" ht="12.75" customHeight="1">
      <c r="A27" s="11"/>
      <c r="B27" s="30"/>
      <c r="C27" s="30"/>
      <c r="D27" s="3" t="s">
        <v>70</v>
      </c>
      <c r="E27" s="16">
        <v>9220.91</v>
      </c>
    </row>
    <row r="28" spans="1:5" ht="12.75" customHeight="1">
      <c r="A28" s="6" t="s">
        <v>52</v>
      </c>
      <c r="B28" s="16">
        <v>79522.959999999992</v>
      </c>
      <c r="C28" s="16">
        <v>47327.06</v>
      </c>
      <c r="D28" s="6" t="s">
        <v>64</v>
      </c>
      <c r="E28" s="16">
        <v>70920.700000000012</v>
      </c>
    </row>
    <row r="29" spans="1:5" ht="12.75" customHeight="1">
      <c r="A29" s="69" t="s">
        <v>71</v>
      </c>
      <c r="B29" s="69"/>
      <c r="C29" s="69"/>
      <c r="D29" s="69"/>
      <c r="E29" s="16">
        <v>-14372.730000000007</v>
      </c>
    </row>
    <row r="30" spans="1:5" ht="12.75" customHeight="1">
      <c r="A30" s="4"/>
    </row>
    <row r="31" spans="1:5" ht="12.75" customHeight="1">
      <c r="A31" s="4"/>
      <c r="E31" s="38"/>
    </row>
  </sheetData>
  <mergeCells count="2">
    <mergeCell ref="A2:E2"/>
    <mergeCell ref="A29:D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F29"/>
  <sheetViews>
    <sheetView zoomScale="114" zoomScaleNormal="114" workbookViewId="0">
      <selection activeCell="A4" sqref="A1:E17"/>
    </sheetView>
  </sheetViews>
  <sheetFormatPr defaultColWidth="12.7109375" defaultRowHeight="12.75" customHeight="1"/>
  <cols>
    <col min="1" max="1" width="26.28515625" style="1" customWidth="1"/>
    <col min="2" max="2" width="8.5703125" style="10" customWidth="1"/>
    <col min="3" max="3" width="9.140625" style="10" customWidth="1"/>
    <col min="4" max="4" width="29.5703125" style="1" customWidth="1"/>
    <col min="5" max="5" width="11" style="10" customWidth="1"/>
    <col min="6" max="16384" width="12.7109375" style="1"/>
  </cols>
  <sheetData>
    <row r="1" spans="1:5" ht="12.75" customHeight="1">
      <c r="A1" s="6" t="s">
        <v>14</v>
      </c>
      <c r="B1" s="30"/>
      <c r="C1" s="30"/>
      <c r="D1" s="11"/>
      <c r="E1" s="30"/>
    </row>
    <row r="2" spans="1:5" ht="17.850000000000001" customHeight="1">
      <c r="A2" s="69" t="s">
        <v>59</v>
      </c>
      <c r="B2" s="69"/>
      <c r="C2" s="69"/>
      <c r="D2" s="69"/>
      <c r="E2" s="69"/>
    </row>
    <row r="3" spans="1:5" ht="12.75" customHeight="1">
      <c r="A3" s="6" t="s">
        <v>15</v>
      </c>
      <c r="B3" s="30"/>
      <c r="C3" s="30"/>
      <c r="D3" s="11"/>
      <c r="E3" s="30"/>
    </row>
    <row r="4" spans="1:5" ht="38.1" customHeight="1">
      <c r="A4" s="5" t="s">
        <v>78</v>
      </c>
      <c r="B4" s="3" t="s">
        <v>66</v>
      </c>
      <c r="C4" s="12">
        <v>0</v>
      </c>
      <c r="D4" s="57" t="s">
        <v>67</v>
      </c>
      <c r="E4" s="3" t="s">
        <v>72</v>
      </c>
    </row>
    <row r="5" spans="1:5" ht="13.5" customHeight="1">
      <c r="A5" s="22" t="s">
        <v>33</v>
      </c>
      <c r="B5" s="22" t="s">
        <v>2</v>
      </c>
      <c r="C5" s="22" t="s">
        <v>3</v>
      </c>
      <c r="D5" s="22" t="s">
        <v>4</v>
      </c>
      <c r="E5" s="22" t="s">
        <v>5</v>
      </c>
    </row>
    <row r="6" spans="1:5" ht="25.5" customHeight="1">
      <c r="A6" s="20" t="s">
        <v>48</v>
      </c>
      <c r="B6" s="31">
        <v>30174.42</v>
      </c>
      <c r="C6" s="31">
        <v>18988.11</v>
      </c>
      <c r="D6" s="53" t="s">
        <v>48</v>
      </c>
      <c r="E6" s="31">
        <v>34422.49</v>
      </c>
    </row>
    <row r="7" spans="1:5" ht="15" customHeight="1">
      <c r="A7" s="6"/>
      <c r="B7" s="16"/>
      <c r="C7" s="16"/>
      <c r="D7" s="6" t="s">
        <v>16</v>
      </c>
      <c r="E7" s="16"/>
    </row>
    <row r="8" spans="1:5" ht="13.5" customHeight="1">
      <c r="A8" s="6"/>
      <c r="B8" s="16"/>
      <c r="C8" s="16"/>
      <c r="D8" s="11" t="s">
        <v>62</v>
      </c>
      <c r="E8" s="31">
        <v>535.08000000000004</v>
      </c>
    </row>
    <row r="9" spans="1:5" ht="12.75" customHeight="1">
      <c r="A9" s="6"/>
      <c r="B9" s="16"/>
      <c r="C9" s="16"/>
      <c r="D9" s="11" t="s">
        <v>49</v>
      </c>
      <c r="E9" s="31">
        <v>380.75</v>
      </c>
    </row>
    <row r="10" spans="1:5" ht="12.75" customHeight="1">
      <c r="A10" s="6"/>
      <c r="B10" s="16"/>
      <c r="C10" s="16"/>
      <c r="D10" s="11" t="s">
        <v>8</v>
      </c>
      <c r="E10" s="31">
        <v>369.86</v>
      </c>
    </row>
    <row r="11" spans="1:5" ht="12.75" customHeight="1">
      <c r="A11" s="6"/>
      <c r="B11" s="16"/>
      <c r="C11" s="16"/>
      <c r="D11" s="11" t="s">
        <v>9</v>
      </c>
      <c r="E11" s="31">
        <v>1308.2</v>
      </c>
    </row>
    <row r="12" spans="1:5" ht="12.75" customHeight="1">
      <c r="A12" s="6"/>
      <c r="B12" s="16"/>
      <c r="C12" s="16"/>
      <c r="D12" s="11" t="s">
        <v>10</v>
      </c>
      <c r="E12" s="31">
        <v>198.27</v>
      </c>
    </row>
    <row r="13" spans="1:5" ht="12.75" customHeight="1">
      <c r="A13" s="6"/>
      <c r="B13" s="16"/>
      <c r="C13" s="16"/>
      <c r="D13" s="11" t="s">
        <v>56</v>
      </c>
      <c r="E13" s="31">
        <v>6483.29</v>
      </c>
    </row>
    <row r="14" spans="1:5" ht="12.75" customHeight="1">
      <c r="A14" s="6"/>
      <c r="B14" s="16"/>
      <c r="C14" s="16"/>
      <c r="D14" s="11" t="s">
        <v>63</v>
      </c>
      <c r="E14" s="31">
        <v>17782.32</v>
      </c>
    </row>
    <row r="15" spans="1:5" ht="12.75" customHeight="1">
      <c r="A15" s="6"/>
      <c r="B15" s="16"/>
      <c r="C15" s="16"/>
      <c r="D15" s="11" t="s">
        <v>54</v>
      </c>
      <c r="E15" s="31">
        <v>281.12</v>
      </c>
    </row>
    <row r="16" spans="1:5" ht="12.75" customHeight="1">
      <c r="A16" s="6"/>
      <c r="B16" s="16"/>
      <c r="C16" s="16"/>
      <c r="D16" s="11" t="s">
        <v>55</v>
      </c>
      <c r="E16" s="31">
        <v>5621.07</v>
      </c>
    </row>
    <row r="17" spans="1:6" ht="12.75" customHeight="1">
      <c r="A17" s="6"/>
      <c r="B17" s="16"/>
      <c r="C17" s="16"/>
      <c r="D17" s="11" t="s">
        <v>50</v>
      </c>
      <c r="E17" s="31">
        <v>1462.53</v>
      </c>
      <c r="F17" s="14"/>
    </row>
    <row r="18" spans="1:6" ht="12.75" customHeight="1">
      <c r="A18" s="6"/>
      <c r="B18" s="16"/>
      <c r="C18" s="16"/>
      <c r="D18" s="11"/>
      <c r="E18" s="31"/>
    </row>
    <row r="19" spans="1:6" ht="12.75" customHeight="1">
      <c r="A19" s="6"/>
      <c r="B19" s="16"/>
      <c r="C19" s="16"/>
      <c r="D19" s="6" t="s">
        <v>7</v>
      </c>
      <c r="E19" s="16">
        <f>SUM(E8:E18)</f>
        <v>34422.49</v>
      </c>
    </row>
    <row r="20" spans="1:6" ht="12.75" customHeight="1">
      <c r="A20" s="6"/>
      <c r="B20" s="30"/>
      <c r="C20" s="30"/>
      <c r="D20" s="3" t="s">
        <v>70</v>
      </c>
      <c r="E20" s="16">
        <f>SUM(C4+C6-E6)</f>
        <v>-15434.379999999997</v>
      </c>
    </row>
    <row r="21" spans="1:6" ht="25.5" customHeight="1">
      <c r="A21" s="6" t="s">
        <v>11</v>
      </c>
      <c r="B21" s="3" t="s">
        <v>66</v>
      </c>
      <c r="C21" s="12">
        <v>0</v>
      </c>
      <c r="D21" s="57" t="s">
        <v>67</v>
      </c>
      <c r="E21" s="62" t="s">
        <v>73</v>
      </c>
    </row>
    <row r="22" spans="1:6" ht="18.75" customHeight="1">
      <c r="A22" s="6"/>
      <c r="B22" s="30">
        <v>23223.94</v>
      </c>
      <c r="C22" s="31">
        <v>7561.42</v>
      </c>
      <c r="D22" s="6" t="s">
        <v>12</v>
      </c>
      <c r="E22" s="16"/>
    </row>
    <row r="23" spans="1:6" ht="12.75" customHeight="1">
      <c r="A23" s="11"/>
      <c r="B23" s="31"/>
      <c r="C23" s="22"/>
      <c r="D23" s="11" t="s">
        <v>74</v>
      </c>
      <c r="E23" s="31">
        <v>60034</v>
      </c>
    </row>
    <row r="24" spans="1:6" ht="12.75" customHeight="1">
      <c r="A24" s="18"/>
      <c r="B24" s="16"/>
      <c r="C24" s="16"/>
      <c r="D24" s="11"/>
      <c r="E24" s="31"/>
    </row>
    <row r="25" spans="1:6" ht="12.75" customHeight="1">
      <c r="A25" s="11"/>
      <c r="B25" s="31"/>
      <c r="C25" s="31"/>
      <c r="D25" s="11"/>
      <c r="E25" s="31"/>
    </row>
    <row r="26" spans="1:6" ht="12.75" customHeight="1">
      <c r="A26" s="11"/>
      <c r="B26" s="31"/>
      <c r="C26" s="31"/>
      <c r="D26" s="6" t="s">
        <v>13</v>
      </c>
      <c r="E26" s="16">
        <f>SUM(E23:E25)</f>
        <v>60034</v>
      </c>
    </row>
    <row r="27" spans="1:6" ht="12.75" customHeight="1">
      <c r="A27" s="11"/>
      <c r="B27" s="31"/>
      <c r="C27" s="31"/>
      <c r="D27" s="3" t="s">
        <v>70</v>
      </c>
      <c r="E27" s="37">
        <f>SUM(C21+C22-E26)</f>
        <v>-52472.58</v>
      </c>
    </row>
    <row r="28" spans="1:6" ht="12.75" customHeight="1">
      <c r="A28" s="6" t="s">
        <v>52</v>
      </c>
      <c r="B28" s="16">
        <f>SUM(B6+B22)</f>
        <v>53398.36</v>
      </c>
      <c r="C28" s="16">
        <f>SUM(C6+C22)</f>
        <v>26549.53</v>
      </c>
      <c r="D28" s="6" t="s">
        <v>64</v>
      </c>
      <c r="E28" s="16">
        <f>SUM(E19+E26)</f>
        <v>94456.489999999991</v>
      </c>
    </row>
    <row r="29" spans="1:6" ht="12.75" customHeight="1">
      <c r="A29" s="69" t="s">
        <v>71</v>
      </c>
      <c r="B29" s="69"/>
      <c r="C29" s="69"/>
      <c r="D29" s="69"/>
      <c r="E29" s="16">
        <f>E20+E27</f>
        <v>-67906.959999999992</v>
      </c>
    </row>
  </sheetData>
  <sheetProtection selectLockedCells="1" selectUnlockedCells="1"/>
  <mergeCells count="2">
    <mergeCell ref="A2:E2"/>
    <mergeCell ref="A29:D29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G30"/>
  <sheetViews>
    <sheetView zoomScale="130" zoomScaleNormal="130" workbookViewId="0">
      <selection activeCell="E7" sqref="E7"/>
    </sheetView>
  </sheetViews>
  <sheetFormatPr defaultColWidth="11.5703125" defaultRowHeight="12.75" customHeight="1"/>
  <cols>
    <col min="1" max="1" width="25.5703125" style="1" customWidth="1"/>
    <col min="2" max="2" width="9.42578125" style="1" customWidth="1"/>
    <col min="3" max="3" width="9.28515625" style="1" customWidth="1"/>
    <col min="4" max="4" width="29.140625" style="1" customWidth="1"/>
    <col min="5" max="5" width="10.140625" style="10" customWidth="1"/>
    <col min="6" max="16384" width="11.5703125" style="1"/>
  </cols>
  <sheetData>
    <row r="1" spans="1:7" ht="12.75" customHeight="1">
      <c r="A1" s="6" t="s">
        <v>17</v>
      </c>
      <c r="B1" s="11"/>
      <c r="C1" s="11"/>
      <c r="D1" s="11"/>
      <c r="E1" s="30"/>
    </row>
    <row r="2" spans="1:7" ht="17.850000000000001" customHeight="1">
      <c r="A2" s="69" t="s">
        <v>59</v>
      </c>
      <c r="B2" s="69"/>
      <c r="C2" s="69"/>
      <c r="D2" s="69"/>
      <c r="E2" s="69"/>
    </row>
    <row r="3" spans="1:7" ht="12.75" customHeight="1">
      <c r="A3" s="6" t="s">
        <v>18</v>
      </c>
      <c r="B3" s="11"/>
      <c r="C3" s="11"/>
      <c r="D3" s="11"/>
      <c r="E3" s="30"/>
    </row>
    <row r="4" spans="1:7" ht="38.1" customHeight="1">
      <c r="A4" s="5" t="s">
        <v>77</v>
      </c>
      <c r="B4" s="3" t="s">
        <v>66</v>
      </c>
      <c r="C4" s="12">
        <v>0</v>
      </c>
      <c r="D4" s="57" t="s">
        <v>67</v>
      </c>
      <c r="E4" s="3" t="s">
        <v>75</v>
      </c>
    </row>
    <row r="5" spans="1:7" ht="12.75" customHeight="1">
      <c r="A5" s="22" t="s">
        <v>33</v>
      </c>
      <c r="B5" s="6" t="s">
        <v>2</v>
      </c>
      <c r="C5" s="6" t="s">
        <v>3</v>
      </c>
      <c r="D5" s="22" t="s">
        <v>4</v>
      </c>
      <c r="E5" s="22" t="s">
        <v>5</v>
      </c>
      <c r="F5" s="9"/>
    </row>
    <row r="6" spans="1:7" ht="23.25" customHeight="1">
      <c r="A6" s="20" t="s">
        <v>48</v>
      </c>
      <c r="B6" s="17">
        <v>34570.14</v>
      </c>
      <c r="C6" s="17">
        <v>27480.16</v>
      </c>
      <c r="D6" s="11" t="s">
        <v>48</v>
      </c>
      <c r="E6" s="31">
        <v>39293.79</v>
      </c>
      <c r="F6" s="9"/>
      <c r="G6" s="9"/>
    </row>
    <row r="7" spans="1:7" ht="16.5" customHeight="1">
      <c r="A7" s="6"/>
      <c r="B7" s="17"/>
      <c r="C7" s="17"/>
      <c r="D7" s="6" t="s">
        <v>16</v>
      </c>
      <c r="E7" s="16"/>
      <c r="F7" s="14"/>
      <c r="G7" s="8"/>
    </row>
    <row r="8" spans="1:7" ht="13.5" customHeight="1">
      <c r="A8" s="6"/>
      <c r="B8" s="17"/>
      <c r="C8" s="17"/>
      <c r="D8" s="11" t="s">
        <v>62</v>
      </c>
      <c r="E8" s="31">
        <v>625.78</v>
      </c>
      <c r="F8" s="14"/>
      <c r="G8" s="8"/>
    </row>
    <row r="9" spans="1:7" ht="12.75" customHeight="1">
      <c r="A9" s="6"/>
      <c r="B9" s="15"/>
      <c r="C9" s="15"/>
      <c r="D9" s="11" t="s">
        <v>49</v>
      </c>
      <c r="E9" s="31">
        <v>388.79999999999995</v>
      </c>
      <c r="F9" s="9"/>
      <c r="G9" s="9"/>
    </row>
    <row r="10" spans="1:7" ht="12.75" customHeight="1">
      <c r="A10" s="6"/>
      <c r="B10" s="15"/>
      <c r="C10" s="15"/>
      <c r="D10" s="11" t="s">
        <v>8</v>
      </c>
      <c r="E10" s="31">
        <v>432.56</v>
      </c>
      <c r="F10" s="9"/>
      <c r="G10" s="9"/>
    </row>
    <row r="11" spans="1:7" ht="12.75" customHeight="1">
      <c r="A11" s="6"/>
      <c r="B11" s="15"/>
      <c r="C11" s="15"/>
      <c r="D11" s="23" t="s">
        <v>9</v>
      </c>
      <c r="E11" s="31">
        <v>1530.03</v>
      </c>
      <c r="G11" s="9"/>
    </row>
    <row r="12" spans="1:7" ht="12.75" customHeight="1">
      <c r="A12" s="6"/>
      <c r="B12" s="15"/>
      <c r="C12" s="15"/>
      <c r="D12" s="11" t="s">
        <v>10</v>
      </c>
      <c r="E12" s="31">
        <v>227.42</v>
      </c>
    </row>
    <row r="13" spans="1:7" ht="12.75" customHeight="1">
      <c r="A13" s="6"/>
      <c r="B13" s="15"/>
      <c r="C13" s="15"/>
      <c r="D13" s="11" t="s">
        <v>56</v>
      </c>
      <c r="E13" s="31">
        <v>7474.13</v>
      </c>
    </row>
    <row r="14" spans="1:7" ht="12.75" customHeight="1">
      <c r="A14" s="6"/>
      <c r="B14" s="15"/>
      <c r="C14" s="15"/>
      <c r="D14" s="11" t="s">
        <v>63</v>
      </c>
      <c r="E14" s="31">
        <v>20797.77</v>
      </c>
    </row>
    <row r="15" spans="1:7" ht="12.75" customHeight="1">
      <c r="A15" s="6"/>
      <c r="B15" s="15"/>
      <c r="C15" s="15"/>
      <c r="D15" s="11" t="s">
        <v>54</v>
      </c>
      <c r="E15" s="31">
        <v>328.79</v>
      </c>
    </row>
    <row r="16" spans="1:7" ht="12.75" customHeight="1">
      <c r="A16" s="6"/>
      <c r="B16" s="15"/>
      <c r="C16" s="15"/>
      <c r="D16" s="11" t="s">
        <v>55</v>
      </c>
      <c r="E16" s="31">
        <v>6574.26</v>
      </c>
    </row>
    <row r="17" spans="1:5" ht="12.75" customHeight="1">
      <c r="A17" s="6"/>
      <c r="B17" s="15"/>
      <c r="C17" s="15"/>
      <c r="D17" s="11" t="s">
        <v>50</v>
      </c>
      <c r="E17" s="31">
        <v>914.25</v>
      </c>
    </row>
    <row r="18" spans="1:5" ht="12.75" customHeight="1">
      <c r="A18" s="6"/>
      <c r="B18" s="15"/>
      <c r="C18" s="15"/>
      <c r="D18" s="11"/>
      <c r="E18" s="31"/>
    </row>
    <row r="19" spans="1:5" ht="12.75" customHeight="1">
      <c r="A19" s="6"/>
      <c r="B19" s="15"/>
      <c r="C19" s="15"/>
      <c r="D19" s="6" t="s">
        <v>7</v>
      </c>
      <c r="E19" s="16">
        <f>SUM(E8:E18)</f>
        <v>39293.79</v>
      </c>
    </row>
    <row r="20" spans="1:5" ht="12.75" customHeight="1">
      <c r="A20" s="6"/>
      <c r="B20" s="11"/>
      <c r="C20" s="11"/>
      <c r="D20" s="3" t="s">
        <v>70</v>
      </c>
      <c r="E20" s="16">
        <f>SUM(C4+C6-E6)</f>
        <v>-11813.630000000001</v>
      </c>
    </row>
    <row r="21" spans="1:5" ht="7.5" customHeight="1">
      <c r="A21" s="25"/>
      <c r="B21" s="26"/>
      <c r="C21" s="26"/>
      <c r="D21" s="25"/>
      <c r="E21" s="32"/>
    </row>
    <row r="22" spans="1:5" ht="30.75" customHeight="1">
      <c r="A22" s="6" t="s">
        <v>11</v>
      </c>
      <c r="B22" s="3" t="s">
        <v>66</v>
      </c>
      <c r="C22" s="12">
        <v>0</v>
      </c>
      <c r="D22" s="57" t="s">
        <v>67</v>
      </c>
      <c r="E22" s="62" t="s">
        <v>76</v>
      </c>
    </row>
    <row r="23" spans="1:5" ht="12.75" customHeight="1">
      <c r="A23" s="6"/>
      <c r="B23" s="11">
        <v>24419.38</v>
      </c>
      <c r="C23" s="17">
        <v>5350.29</v>
      </c>
      <c r="D23" s="6" t="s">
        <v>12</v>
      </c>
      <c r="E23" s="16"/>
    </row>
    <row r="24" spans="1:5" ht="12" customHeight="1">
      <c r="A24" s="11"/>
      <c r="B24" s="17"/>
      <c r="C24" s="6"/>
      <c r="D24" s="11" t="s">
        <v>79</v>
      </c>
      <c r="E24" s="31">
        <v>78798</v>
      </c>
    </row>
    <row r="25" spans="1:5" ht="13.5" customHeight="1">
      <c r="A25" s="18"/>
      <c r="B25" s="15"/>
      <c r="C25" s="15"/>
      <c r="D25" s="20"/>
      <c r="E25" s="31"/>
    </row>
    <row r="26" spans="1:5" ht="12.75" customHeight="1">
      <c r="A26" s="11"/>
      <c r="B26" s="17"/>
      <c r="C26" s="17"/>
      <c r="D26" s="11"/>
      <c r="E26" s="31"/>
    </row>
    <row r="27" spans="1:5" ht="12.75" customHeight="1">
      <c r="A27" s="11"/>
      <c r="B27" s="17"/>
      <c r="C27" s="17"/>
      <c r="D27" s="6" t="s">
        <v>13</v>
      </c>
      <c r="E27" s="16">
        <f>SUM(E24:E26)</f>
        <v>78798</v>
      </c>
    </row>
    <row r="28" spans="1:5" ht="12.75" customHeight="1">
      <c r="A28" s="11"/>
      <c r="B28" s="17"/>
      <c r="C28" s="17"/>
      <c r="D28" s="3" t="s">
        <v>70</v>
      </c>
      <c r="E28" s="37">
        <f>SUM(C22+C23-E27)</f>
        <v>-73447.710000000006</v>
      </c>
    </row>
    <row r="29" spans="1:5" ht="12.75" customHeight="1">
      <c r="A29" s="6" t="s">
        <v>52</v>
      </c>
      <c r="B29" s="15">
        <f>SUM(B6+B23)</f>
        <v>58989.520000000004</v>
      </c>
      <c r="C29" s="15">
        <f>SUM(C6+C23)</f>
        <v>32830.449999999997</v>
      </c>
      <c r="D29" s="6" t="s">
        <v>64</v>
      </c>
      <c r="E29" s="16">
        <f>E19+E27</f>
        <v>118091.79000000001</v>
      </c>
    </row>
    <row r="30" spans="1:5" ht="12.75" customHeight="1">
      <c r="A30" s="69" t="s">
        <v>71</v>
      </c>
      <c r="B30" s="69"/>
      <c r="C30" s="69"/>
      <c r="D30" s="69"/>
      <c r="E30" s="16">
        <f>E20+E28</f>
        <v>-85261.340000000011</v>
      </c>
    </row>
  </sheetData>
  <sheetProtection selectLockedCells="1" selectUnlockedCells="1"/>
  <mergeCells count="2">
    <mergeCell ref="A2:E2"/>
    <mergeCell ref="A30:D30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I379"/>
  <sheetViews>
    <sheetView topLeftCell="A24" zoomScale="130" zoomScaleNormal="130" workbookViewId="0">
      <selection activeCell="E30" sqref="A1:IV65536"/>
    </sheetView>
  </sheetViews>
  <sheetFormatPr defaultColWidth="11.5703125" defaultRowHeight="12.75" customHeight="1"/>
  <cols>
    <col min="1" max="1" width="23.85546875" style="1" customWidth="1"/>
    <col min="2" max="2" width="10" style="30" customWidth="1"/>
    <col min="3" max="3" width="9.5703125" style="30" customWidth="1"/>
    <col min="4" max="4" width="29" style="1" customWidth="1"/>
    <col min="5" max="5" width="10.85546875" style="10" customWidth="1"/>
    <col min="6" max="16384" width="11.5703125" style="1"/>
  </cols>
  <sheetData>
    <row r="1" spans="1:9" ht="12.75" customHeight="1">
      <c r="A1" s="42" t="s">
        <v>19</v>
      </c>
      <c r="D1" s="48"/>
      <c r="E1" s="30"/>
    </row>
    <row r="2" spans="1:9" ht="17.850000000000001" customHeight="1">
      <c r="A2" s="69" t="s">
        <v>59</v>
      </c>
      <c r="B2" s="69"/>
      <c r="C2" s="69"/>
      <c r="D2" s="69"/>
      <c r="E2" s="69"/>
    </row>
    <row r="3" spans="1:9" ht="12.75" customHeight="1">
      <c r="A3" s="42" t="s">
        <v>20</v>
      </c>
      <c r="D3" s="48"/>
      <c r="E3" s="30"/>
    </row>
    <row r="4" spans="1:9" ht="27.75" customHeight="1">
      <c r="A4" s="43" t="s">
        <v>80</v>
      </c>
      <c r="B4" s="3" t="s">
        <v>66</v>
      </c>
      <c r="C4" s="12">
        <v>0</v>
      </c>
      <c r="D4" s="57" t="s">
        <v>67</v>
      </c>
      <c r="E4" s="3" t="s">
        <v>82</v>
      </c>
    </row>
    <row r="5" spans="1:9" ht="13.5" customHeight="1">
      <c r="A5" s="40" t="s">
        <v>33</v>
      </c>
      <c r="B5" s="22" t="s">
        <v>2</v>
      </c>
      <c r="C5" s="22" t="s">
        <v>3</v>
      </c>
      <c r="D5" s="41" t="s">
        <v>4</v>
      </c>
      <c r="E5" s="22" t="s">
        <v>5</v>
      </c>
    </row>
    <row r="6" spans="1:9" ht="21.75" customHeight="1">
      <c r="A6" s="44" t="s">
        <v>48</v>
      </c>
      <c r="B6" s="31">
        <v>28113.86</v>
      </c>
      <c r="C6" s="31">
        <v>23591.200000000001</v>
      </c>
      <c r="D6" s="48" t="s">
        <v>48</v>
      </c>
      <c r="E6" s="31">
        <v>32157.759999999998</v>
      </c>
      <c r="G6" s="9"/>
      <c r="H6" s="9"/>
      <c r="I6" s="9"/>
    </row>
    <row r="7" spans="1:9" ht="18" customHeight="1">
      <c r="A7" s="42"/>
      <c r="B7" s="31"/>
      <c r="C7" s="31"/>
      <c r="D7" s="49" t="s">
        <v>16</v>
      </c>
      <c r="E7" s="16"/>
      <c r="G7" s="9"/>
      <c r="H7" s="14"/>
      <c r="I7" s="8"/>
    </row>
    <row r="8" spans="1:9" ht="12.75" customHeight="1">
      <c r="A8" s="42"/>
      <c r="B8" s="31"/>
      <c r="C8" s="31"/>
      <c r="D8" s="11" t="s">
        <v>62</v>
      </c>
      <c r="E8" s="31">
        <v>518.77</v>
      </c>
      <c r="G8" s="9"/>
      <c r="H8" s="14"/>
      <c r="I8" s="8"/>
    </row>
    <row r="9" spans="1:9" ht="12.75" customHeight="1">
      <c r="A9" s="42"/>
      <c r="B9" s="16"/>
      <c r="C9" s="16"/>
      <c r="D9" s="48" t="s">
        <v>49</v>
      </c>
      <c r="E9" s="31">
        <v>379.31</v>
      </c>
      <c r="G9" s="9"/>
      <c r="H9" s="9"/>
      <c r="I9" s="9"/>
    </row>
    <row r="10" spans="1:9" ht="12.75" customHeight="1">
      <c r="A10" s="42"/>
      <c r="B10" s="16"/>
      <c r="C10" s="16"/>
      <c r="D10" s="48" t="s">
        <v>8</v>
      </c>
      <c r="E10" s="31">
        <v>358.59</v>
      </c>
    </row>
    <row r="11" spans="1:9" ht="13.5" customHeight="1">
      <c r="A11" s="42"/>
      <c r="B11" s="16"/>
      <c r="C11" s="16"/>
      <c r="D11" s="50" t="s">
        <v>9</v>
      </c>
      <c r="E11" s="31">
        <v>1268.3800000000001</v>
      </c>
    </row>
    <row r="12" spans="1:9" ht="12.75" customHeight="1">
      <c r="A12" s="42"/>
      <c r="B12" s="16"/>
      <c r="C12" s="16"/>
      <c r="D12" s="48" t="s">
        <v>10</v>
      </c>
      <c r="E12" s="31">
        <v>193.04</v>
      </c>
    </row>
    <row r="13" spans="1:9" ht="12.75" customHeight="1">
      <c r="A13" s="42"/>
      <c r="B13" s="16"/>
      <c r="C13" s="16"/>
      <c r="D13" s="48" t="s">
        <v>56</v>
      </c>
      <c r="E13" s="31">
        <v>6305.35</v>
      </c>
    </row>
    <row r="14" spans="1:9" ht="12.75" customHeight="1">
      <c r="A14" s="42"/>
      <c r="B14" s="16"/>
      <c r="C14" s="16"/>
      <c r="D14" s="48" t="s">
        <v>83</v>
      </c>
      <c r="E14" s="31">
        <v>272.58</v>
      </c>
    </row>
    <row r="15" spans="1:9" ht="12.75" customHeight="1">
      <c r="A15" s="42"/>
      <c r="B15" s="16"/>
      <c r="C15" s="16"/>
      <c r="D15" s="11" t="s">
        <v>63</v>
      </c>
      <c r="E15" s="31">
        <v>17240.73</v>
      </c>
    </row>
    <row r="16" spans="1:9" ht="12.75" customHeight="1">
      <c r="A16" s="42"/>
      <c r="B16" s="16"/>
      <c r="C16" s="16"/>
      <c r="D16" s="48" t="s">
        <v>55</v>
      </c>
      <c r="E16" s="31">
        <v>5449.87</v>
      </c>
    </row>
    <row r="17" spans="1:5" ht="12.75" customHeight="1">
      <c r="A17" s="42"/>
      <c r="B17" s="16"/>
      <c r="C17" s="16"/>
      <c r="D17" s="48" t="s">
        <v>50</v>
      </c>
      <c r="E17" s="31">
        <v>171.14</v>
      </c>
    </row>
    <row r="18" spans="1:5" ht="12.75" customHeight="1">
      <c r="A18" s="42"/>
      <c r="B18" s="16"/>
      <c r="C18" s="16"/>
      <c r="D18" s="11"/>
      <c r="E18" s="31"/>
    </row>
    <row r="19" spans="1:5" ht="11.25" customHeight="1">
      <c r="A19" s="42"/>
      <c r="B19" s="16"/>
      <c r="C19" s="16"/>
      <c r="D19" s="49" t="s">
        <v>7</v>
      </c>
      <c r="E19" s="16">
        <v>32157.759999999998</v>
      </c>
    </row>
    <row r="20" spans="1:5" ht="12.75" hidden="1" customHeight="1">
      <c r="A20" s="42"/>
      <c r="D20" s="51" t="s">
        <v>51</v>
      </c>
      <c r="E20" s="16">
        <v>-8566.5599999999977</v>
      </c>
    </row>
    <row r="21" spans="1:5" ht="12.75" customHeight="1">
      <c r="A21" s="42"/>
      <c r="D21" s="3" t="s">
        <v>70</v>
      </c>
      <c r="E21" s="16">
        <v>-8566.5599999999977</v>
      </c>
    </row>
    <row r="22" spans="1:5" ht="16.5" hidden="1" customHeight="1">
      <c r="A22" s="45"/>
      <c r="B22" s="32"/>
      <c r="C22" s="32"/>
      <c r="D22" s="52"/>
      <c r="E22" s="32"/>
    </row>
    <row r="23" spans="1:5" ht="27.75" customHeight="1">
      <c r="A23" s="42" t="s">
        <v>11</v>
      </c>
      <c r="B23" s="3" t="s">
        <v>66</v>
      </c>
      <c r="C23" s="12">
        <v>0</v>
      </c>
      <c r="D23" s="57" t="s">
        <v>67</v>
      </c>
      <c r="E23" s="59" t="s">
        <v>81</v>
      </c>
    </row>
    <row r="24" spans="1:5" ht="12.75" customHeight="1">
      <c r="A24" s="42"/>
      <c r="B24" s="30">
        <v>18873.86</v>
      </c>
      <c r="C24" s="31">
        <v>9249.43</v>
      </c>
      <c r="D24" s="49" t="s">
        <v>12</v>
      </c>
      <c r="E24" s="16"/>
    </row>
    <row r="25" spans="1:5" ht="12.75" customHeight="1">
      <c r="A25" s="46"/>
      <c r="B25" s="31"/>
      <c r="C25" s="22"/>
      <c r="D25" s="48" t="s">
        <v>74</v>
      </c>
      <c r="E25" s="31">
        <v>83689</v>
      </c>
    </row>
    <row r="26" spans="1:5" ht="12.75" customHeight="1">
      <c r="A26" s="47"/>
      <c r="B26" s="16"/>
      <c r="C26" s="16"/>
      <c r="D26" s="48"/>
      <c r="E26" s="31"/>
    </row>
    <row r="27" spans="1:5" ht="12.75" customHeight="1">
      <c r="A27" s="46"/>
      <c r="B27" s="31"/>
      <c r="C27" s="31"/>
      <c r="D27" s="48"/>
      <c r="E27" s="31"/>
    </row>
    <row r="28" spans="1:5" ht="12.75" customHeight="1">
      <c r="A28" s="46"/>
      <c r="B28" s="31"/>
      <c r="C28" s="31"/>
      <c r="D28" s="49" t="s">
        <v>13</v>
      </c>
      <c r="E28" s="16">
        <v>83689</v>
      </c>
    </row>
    <row r="29" spans="1:5" ht="12.75" customHeight="1">
      <c r="A29" s="46"/>
      <c r="B29" s="31"/>
      <c r="C29" s="31"/>
      <c r="D29" s="3" t="s">
        <v>70</v>
      </c>
      <c r="E29" s="37">
        <v>-74439.570000000007</v>
      </c>
    </row>
    <row r="30" spans="1:5" ht="12.75" customHeight="1">
      <c r="A30" s="42" t="s">
        <v>52</v>
      </c>
      <c r="B30" s="16">
        <v>46987.72</v>
      </c>
      <c r="C30" s="16">
        <v>32840.630000000005</v>
      </c>
      <c r="D30" s="6" t="s">
        <v>64</v>
      </c>
      <c r="E30" s="16">
        <v>115846.76</v>
      </c>
    </row>
    <row r="31" spans="1:5" ht="12.75" customHeight="1" thickBot="1">
      <c r="A31" s="69" t="s">
        <v>71</v>
      </c>
      <c r="B31" s="69"/>
      <c r="C31" s="69"/>
      <c r="D31" s="69"/>
      <c r="E31" s="64">
        <v>-83006.13</v>
      </c>
    </row>
    <row r="32" spans="1:5" ht="12.75" customHeight="1">
      <c r="A32" s="9"/>
      <c r="B32" s="63"/>
      <c r="C32" s="63"/>
      <c r="D32" s="9"/>
    </row>
    <row r="33" spans="1:4" ht="12.75" customHeight="1">
      <c r="A33" s="9"/>
      <c r="B33" s="63"/>
      <c r="C33" s="63"/>
      <c r="D33" s="9"/>
    </row>
    <row r="34" spans="1:4" ht="12.75" customHeight="1">
      <c r="A34" s="9"/>
      <c r="B34" s="63"/>
      <c r="C34" s="63"/>
      <c r="D34" s="9"/>
    </row>
    <row r="35" spans="1:4" ht="12.75" customHeight="1">
      <c r="A35" s="9"/>
      <c r="B35" s="63"/>
      <c r="C35" s="63"/>
      <c r="D35" s="9"/>
    </row>
    <row r="36" spans="1:4" ht="12.75" customHeight="1">
      <c r="A36" s="9"/>
      <c r="B36" s="63"/>
      <c r="C36" s="63"/>
      <c r="D36" s="9"/>
    </row>
    <row r="37" spans="1:4" ht="12.75" customHeight="1">
      <c r="A37" s="9"/>
      <c r="B37" s="63"/>
      <c r="C37" s="63"/>
      <c r="D37" s="9"/>
    </row>
    <row r="38" spans="1:4" ht="12.75" customHeight="1">
      <c r="A38" s="9"/>
      <c r="B38" s="63"/>
      <c r="C38" s="63"/>
      <c r="D38" s="9"/>
    </row>
    <row r="39" spans="1:4" ht="12.75" customHeight="1">
      <c r="A39" s="9"/>
      <c r="B39" s="63"/>
      <c r="C39" s="63"/>
      <c r="D39" s="9"/>
    </row>
    <row r="40" spans="1:4" ht="12.75" customHeight="1">
      <c r="A40" s="9"/>
      <c r="B40" s="63"/>
      <c r="C40" s="63"/>
      <c r="D40" s="9"/>
    </row>
    <row r="41" spans="1:4" ht="12.75" customHeight="1">
      <c r="A41" s="9"/>
      <c r="B41" s="63"/>
      <c r="C41" s="63"/>
      <c r="D41" s="9"/>
    </row>
    <row r="42" spans="1:4" ht="12.75" customHeight="1">
      <c r="A42" s="9"/>
      <c r="B42" s="63"/>
      <c r="C42" s="63"/>
      <c r="D42" s="9"/>
    </row>
    <row r="43" spans="1:4" ht="12.75" customHeight="1">
      <c r="A43" s="9"/>
      <c r="B43" s="63"/>
      <c r="C43" s="63"/>
      <c r="D43" s="9"/>
    </row>
    <row r="44" spans="1:4" ht="12.75" customHeight="1">
      <c r="A44" s="9"/>
      <c r="B44" s="63"/>
      <c r="C44" s="63"/>
      <c r="D44" s="9"/>
    </row>
    <row r="45" spans="1:4" ht="12.75" customHeight="1">
      <c r="A45" s="9"/>
      <c r="B45" s="63"/>
      <c r="C45" s="63"/>
      <c r="D45" s="9"/>
    </row>
    <row r="46" spans="1:4" ht="12.75" customHeight="1">
      <c r="A46" s="9"/>
      <c r="B46" s="63"/>
      <c r="C46" s="63"/>
      <c r="D46" s="9"/>
    </row>
    <row r="47" spans="1:4" ht="12.75" customHeight="1">
      <c r="A47" s="9"/>
      <c r="B47" s="63"/>
      <c r="C47" s="63"/>
      <c r="D47" s="9"/>
    </row>
    <row r="48" spans="1:4" ht="12.75" customHeight="1">
      <c r="A48" s="9"/>
      <c r="B48" s="63"/>
      <c r="C48" s="63"/>
      <c r="D48" s="9"/>
    </row>
    <row r="49" spans="1:4" ht="12.75" customHeight="1">
      <c r="A49" s="9"/>
      <c r="B49" s="63"/>
      <c r="C49" s="63"/>
      <c r="D49" s="9"/>
    </row>
    <row r="50" spans="1:4" ht="12.75" customHeight="1">
      <c r="A50" s="9"/>
      <c r="B50" s="63"/>
      <c r="C50" s="63"/>
      <c r="D50" s="9"/>
    </row>
    <row r="51" spans="1:4" ht="12.75" customHeight="1">
      <c r="A51" s="9"/>
      <c r="B51" s="63"/>
      <c r="C51" s="63"/>
      <c r="D51" s="9"/>
    </row>
    <row r="52" spans="1:4" ht="12.75" customHeight="1">
      <c r="A52" s="9"/>
      <c r="B52" s="63"/>
      <c r="C52" s="63"/>
      <c r="D52" s="9"/>
    </row>
    <row r="53" spans="1:4" ht="12.75" customHeight="1">
      <c r="A53" s="9"/>
      <c r="B53" s="63"/>
      <c r="C53" s="63"/>
      <c r="D53" s="9"/>
    </row>
    <row r="54" spans="1:4" ht="12.75" customHeight="1">
      <c r="A54" s="9"/>
      <c r="B54" s="63"/>
      <c r="C54" s="63"/>
      <c r="D54" s="9"/>
    </row>
    <row r="55" spans="1:4" ht="12.75" customHeight="1">
      <c r="A55" s="9"/>
      <c r="B55" s="63"/>
      <c r="C55" s="63"/>
      <c r="D55" s="9"/>
    </row>
    <row r="56" spans="1:4" ht="12.75" customHeight="1">
      <c r="A56" s="9"/>
      <c r="B56" s="63"/>
      <c r="C56" s="63"/>
      <c r="D56" s="9"/>
    </row>
    <row r="57" spans="1:4" ht="12.75" customHeight="1">
      <c r="A57" s="9"/>
      <c r="B57" s="63"/>
      <c r="C57" s="63"/>
      <c r="D57" s="9"/>
    </row>
    <row r="58" spans="1:4" ht="12.75" customHeight="1">
      <c r="A58" s="9"/>
      <c r="B58" s="63"/>
      <c r="C58" s="63"/>
      <c r="D58" s="9"/>
    </row>
    <row r="59" spans="1:4" ht="12.75" customHeight="1">
      <c r="A59" s="9"/>
      <c r="B59" s="63"/>
      <c r="C59" s="63"/>
      <c r="D59" s="9"/>
    </row>
    <row r="60" spans="1:4" ht="12.75" customHeight="1">
      <c r="A60" s="9"/>
      <c r="B60" s="63"/>
      <c r="C60" s="63"/>
      <c r="D60" s="9"/>
    </row>
    <row r="61" spans="1:4" ht="12.75" customHeight="1">
      <c r="A61" s="9"/>
      <c r="B61" s="63"/>
      <c r="C61" s="63"/>
      <c r="D61" s="9"/>
    </row>
    <row r="62" spans="1:4" ht="12.75" customHeight="1">
      <c r="A62" s="9"/>
      <c r="B62" s="63"/>
      <c r="C62" s="63"/>
      <c r="D62" s="9"/>
    </row>
    <row r="63" spans="1:4" ht="12.75" customHeight="1">
      <c r="A63" s="9"/>
      <c r="B63" s="63"/>
      <c r="C63" s="63"/>
      <c r="D63" s="9"/>
    </row>
    <row r="64" spans="1:4" ht="12.75" customHeight="1">
      <c r="A64" s="9"/>
      <c r="B64" s="63"/>
      <c r="C64" s="63"/>
      <c r="D64" s="9"/>
    </row>
    <row r="65" spans="1:4" ht="12.75" customHeight="1">
      <c r="A65" s="9"/>
      <c r="B65" s="63"/>
      <c r="C65" s="63"/>
      <c r="D65" s="9"/>
    </row>
    <row r="66" spans="1:4" ht="12.75" customHeight="1">
      <c r="A66" s="9"/>
      <c r="B66" s="63"/>
      <c r="C66" s="63"/>
      <c r="D66" s="9"/>
    </row>
    <row r="67" spans="1:4" ht="12.75" customHeight="1">
      <c r="A67" s="9"/>
      <c r="B67" s="63"/>
      <c r="C67" s="63"/>
      <c r="D67" s="9"/>
    </row>
    <row r="68" spans="1:4" ht="12.75" customHeight="1">
      <c r="A68" s="9"/>
      <c r="B68" s="63"/>
      <c r="C68" s="63"/>
      <c r="D68" s="9"/>
    </row>
    <row r="69" spans="1:4" ht="12.75" customHeight="1">
      <c r="A69" s="9"/>
      <c r="B69" s="63"/>
      <c r="C69" s="63"/>
      <c r="D69" s="9"/>
    </row>
    <row r="70" spans="1:4" ht="12.75" customHeight="1">
      <c r="A70" s="9"/>
      <c r="B70" s="63"/>
      <c r="C70" s="63"/>
      <c r="D70" s="9"/>
    </row>
    <row r="71" spans="1:4" ht="12.75" customHeight="1">
      <c r="A71" s="9"/>
      <c r="B71" s="63"/>
      <c r="C71" s="63"/>
      <c r="D71" s="9"/>
    </row>
    <row r="72" spans="1:4" ht="12.75" customHeight="1">
      <c r="A72" s="9"/>
      <c r="B72" s="63"/>
      <c r="C72" s="63"/>
      <c r="D72" s="9"/>
    </row>
    <row r="73" spans="1:4" ht="12.75" customHeight="1">
      <c r="A73" s="9"/>
      <c r="B73" s="63"/>
      <c r="C73" s="63"/>
      <c r="D73" s="9"/>
    </row>
    <row r="74" spans="1:4" ht="12.75" customHeight="1">
      <c r="A74" s="9"/>
      <c r="B74" s="63"/>
      <c r="C74" s="63"/>
      <c r="D74" s="9"/>
    </row>
    <row r="75" spans="1:4" ht="12.75" customHeight="1">
      <c r="A75" s="9"/>
      <c r="B75" s="63"/>
      <c r="C75" s="63"/>
      <c r="D75" s="9"/>
    </row>
    <row r="76" spans="1:4" ht="12.75" customHeight="1">
      <c r="A76" s="9"/>
      <c r="B76" s="63"/>
      <c r="C76" s="63"/>
      <c r="D76" s="9"/>
    </row>
    <row r="77" spans="1:4" ht="12.75" customHeight="1">
      <c r="A77" s="9"/>
      <c r="B77" s="63"/>
      <c r="C77" s="63"/>
      <c r="D77" s="9"/>
    </row>
    <row r="78" spans="1:4" ht="12.75" customHeight="1">
      <c r="A78" s="9"/>
      <c r="B78" s="63"/>
      <c r="C78" s="63"/>
      <c r="D78" s="9"/>
    </row>
    <row r="79" spans="1:4" ht="12.75" customHeight="1">
      <c r="A79" s="9"/>
      <c r="B79" s="63"/>
      <c r="C79" s="63"/>
      <c r="D79" s="9"/>
    </row>
    <row r="80" spans="1:4" ht="12.75" customHeight="1">
      <c r="A80" s="9"/>
      <c r="B80" s="63"/>
      <c r="C80" s="63"/>
      <c r="D80" s="9"/>
    </row>
    <row r="81" spans="1:4" ht="12.75" customHeight="1">
      <c r="A81" s="9"/>
      <c r="B81" s="63"/>
      <c r="C81" s="63"/>
      <c r="D81" s="9"/>
    </row>
    <row r="82" spans="1:4" ht="12.75" customHeight="1">
      <c r="A82" s="9"/>
      <c r="B82" s="63"/>
      <c r="C82" s="63"/>
      <c r="D82" s="9"/>
    </row>
    <row r="83" spans="1:4" ht="12.75" customHeight="1">
      <c r="A83" s="9"/>
      <c r="B83" s="63"/>
      <c r="C83" s="63"/>
      <c r="D83" s="9"/>
    </row>
    <row r="84" spans="1:4" ht="12.75" customHeight="1">
      <c r="A84" s="9"/>
      <c r="B84" s="63"/>
      <c r="C84" s="63"/>
      <c r="D84" s="9"/>
    </row>
    <row r="85" spans="1:4" ht="12.75" customHeight="1">
      <c r="A85" s="9"/>
      <c r="B85" s="63"/>
      <c r="C85" s="63"/>
      <c r="D85" s="9"/>
    </row>
    <row r="86" spans="1:4" ht="12.75" customHeight="1">
      <c r="A86" s="9"/>
      <c r="B86" s="63"/>
      <c r="C86" s="63"/>
      <c r="D86" s="9"/>
    </row>
    <row r="87" spans="1:4" ht="12.75" customHeight="1">
      <c r="A87" s="9"/>
      <c r="B87" s="63"/>
      <c r="C87" s="63"/>
      <c r="D87" s="9"/>
    </row>
    <row r="88" spans="1:4" ht="12.75" customHeight="1">
      <c r="A88" s="9"/>
      <c r="B88" s="63"/>
      <c r="C88" s="63"/>
      <c r="D88" s="9"/>
    </row>
    <row r="89" spans="1:4" ht="12.75" customHeight="1">
      <c r="A89" s="9"/>
      <c r="B89" s="63"/>
      <c r="C89" s="63"/>
      <c r="D89" s="9"/>
    </row>
    <row r="90" spans="1:4" ht="12.75" customHeight="1">
      <c r="A90" s="9"/>
      <c r="B90" s="63"/>
      <c r="C90" s="63"/>
      <c r="D90" s="9"/>
    </row>
    <row r="91" spans="1:4" ht="12.75" customHeight="1">
      <c r="A91" s="9"/>
      <c r="B91" s="63"/>
      <c r="C91" s="63"/>
      <c r="D91" s="9"/>
    </row>
    <row r="92" spans="1:4" ht="12.75" customHeight="1">
      <c r="A92" s="9"/>
      <c r="B92" s="63"/>
      <c r="C92" s="63"/>
      <c r="D92" s="9"/>
    </row>
    <row r="93" spans="1:4" ht="12.75" customHeight="1">
      <c r="A93" s="9"/>
      <c r="B93" s="63"/>
      <c r="C93" s="63"/>
      <c r="D93" s="9"/>
    </row>
    <row r="94" spans="1:4" ht="12.75" customHeight="1">
      <c r="A94" s="9"/>
      <c r="B94" s="63"/>
      <c r="C94" s="63"/>
      <c r="D94" s="9"/>
    </row>
    <row r="95" spans="1:4" ht="12.75" customHeight="1">
      <c r="A95" s="9"/>
      <c r="B95" s="63"/>
      <c r="C95" s="63"/>
      <c r="D95" s="9"/>
    </row>
    <row r="96" spans="1:4" ht="12.75" customHeight="1">
      <c r="A96" s="9"/>
      <c r="B96" s="63"/>
      <c r="C96" s="63"/>
      <c r="D96" s="9"/>
    </row>
    <row r="97" spans="1:4" ht="12.75" customHeight="1">
      <c r="A97" s="9"/>
      <c r="B97" s="63"/>
      <c r="C97" s="63"/>
      <c r="D97" s="9"/>
    </row>
    <row r="98" spans="1:4" ht="12.75" customHeight="1">
      <c r="A98" s="9"/>
      <c r="B98" s="63"/>
      <c r="C98" s="63"/>
      <c r="D98" s="9"/>
    </row>
    <row r="99" spans="1:4" ht="12.75" customHeight="1">
      <c r="A99" s="9"/>
      <c r="B99" s="63"/>
      <c r="C99" s="63"/>
      <c r="D99" s="9"/>
    </row>
    <row r="100" spans="1:4" ht="12.75" customHeight="1">
      <c r="A100" s="9"/>
      <c r="B100" s="63"/>
      <c r="C100" s="63"/>
      <c r="D100" s="9"/>
    </row>
    <row r="101" spans="1:4" ht="12.75" customHeight="1">
      <c r="A101" s="9"/>
      <c r="B101" s="63"/>
      <c r="C101" s="63"/>
      <c r="D101" s="9"/>
    </row>
    <row r="102" spans="1:4" ht="12.75" customHeight="1">
      <c r="A102" s="9"/>
      <c r="B102" s="63"/>
      <c r="C102" s="63"/>
      <c r="D102" s="9"/>
    </row>
    <row r="103" spans="1:4" ht="12.75" customHeight="1">
      <c r="A103" s="9"/>
      <c r="B103" s="63"/>
      <c r="C103" s="63"/>
      <c r="D103" s="9"/>
    </row>
    <row r="104" spans="1:4" ht="12.75" customHeight="1">
      <c r="A104" s="9"/>
      <c r="B104" s="63"/>
      <c r="C104" s="63"/>
      <c r="D104" s="9"/>
    </row>
    <row r="105" spans="1:4" ht="12.75" customHeight="1">
      <c r="A105" s="9"/>
      <c r="B105" s="63"/>
      <c r="C105" s="63"/>
      <c r="D105" s="9"/>
    </row>
    <row r="106" spans="1:4" ht="12.75" customHeight="1">
      <c r="A106" s="9"/>
      <c r="B106" s="63"/>
      <c r="C106" s="63"/>
      <c r="D106" s="9"/>
    </row>
    <row r="107" spans="1:4" ht="12.75" customHeight="1">
      <c r="A107" s="9"/>
      <c r="B107" s="63"/>
      <c r="C107" s="63"/>
      <c r="D107" s="9"/>
    </row>
    <row r="108" spans="1:4" ht="12.75" customHeight="1">
      <c r="A108" s="9"/>
      <c r="B108" s="63"/>
      <c r="C108" s="63"/>
      <c r="D108" s="9"/>
    </row>
    <row r="109" spans="1:4" ht="12.75" customHeight="1">
      <c r="A109" s="9"/>
      <c r="B109" s="63"/>
      <c r="C109" s="63"/>
      <c r="D109" s="9"/>
    </row>
    <row r="110" spans="1:4" ht="12.75" customHeight="1">
      <c r="A110" s="9"/>
      <c r="B110" s="63"/>
      <c r="C110" s="63"/>
      <c r="D110" s="9"/>
    </row>
    <row r="111" spans="1:4" ht="12.75" customHeight="1">
      <c r="A111" s="9"/>
      <c r="B111" s="63"/>
      <c r="C111" s="63"/>
      <c r="D111" s="9"/>
    </row>
    <row r="112" spans="1:4" ht="12.75" customHeight="1">
      <c r="A112" s="9"/>
      <c r="B112" s="63"/>
      <c r="C112" s="63"/>
      <c r="D112" s="9"/>
    </row>
    <row r="113" spans="1:4" ht="12.75" customHeight="1">
      <c r="A113" s="9"/>
      <c r="B113" s="63"/>
      <c r="C113" s="63"/>
      <c r="D113" s="9"/>
    </row>
    <row r="114" spans="1:4" ht="12.75" customHeight="1">
      <c r="A114" s="9"/>
      <c r="B114" s="63"/>
      <c r="C114" s="63"/>
      <c r="D114" s="9"/>
    </row>
    <row r="115" spans="1:4" ht="12.75" customHeight="1">
      <c r="A115" s="9"/>
      <c r="B115" s="63"/>
      <c r="C115" s="63"/>
      <c r="D115" s="9"/>
    </row>
    <row r="116" spans="1:4" ht="12.75" customHeight="1">
      <c r="A116" s="9"/>
      <c r="B116" s="63"/>
      <c r="C116" s="63"/>
      <c r="D116" s="9"/>
    </row>
    <row r="117" spans="1:4" ht="12.75" customHeight="1">
      <c r="A117" s="9"/>
      <c r="B117" s="63"/>
      <c r="C117" s="63"/>
      <c r="D117" s="9"/>
    </row>
    <row r="118" spans="1:4" ht="12.75" customHeight="1">
      <c r="A118" s="9"/>
      <c r="B118" s="63"/>
      <c r="C118" s="63"/>
      <c r="D118" s="9"/>
    </row>
    <row r="119" spans="1:4" ht="12.75" customHeight="1">
      <c r="A119" s="9"/>
      <c r="B119" s="63"/>
      <c r="C119" s="63"/>
      <c r="D119" s="9"/>
    </row>
    <row r="120" spans="1:4" ht="12.75" customHeight="1">
      <c r="A120" s="9"/>
      <c r="B120" s="63"/>
      <c r="C120" s="63"/>
      <c r="D120" s="9"/>
    </row>
    <row r="121" spans="1:4" ht="12.75" customHeight="1">
      <c r="A121" s="9"/>
      <c r="B121" s="63"/>
      <c r="C121" s="63"/>
      <c r="D121" s="9"/>
    </row>
    <row r="122" spans="1:4" ht="12.75" customHeight="1">
      <c r="A122" s="9"/>
      <c r="B122" s="63"/>
      <c r="C122" s="63"/>
      <c r="D122" s="9"/>
    </row>
    <row r="123" spans="1:4" ht="12.75" customHeight="1">
      <c r="A123" s="9"/>
      <c r="B123" s="63"/>
      <c r="C123" s="63"/>
      <c r="D123" s="9"/>
    </row>
    <row r="124" spans="1:4" ht="12.75" customHeight="1">
      <c r="A124" s="9"/>
      <c r="B124" s="63"/>
      <c r="C124" s="63"/>
      <c r="D124" s="9"/>
    </row>
    <row r="125" spans="1:4" ht="12.75" customHeight="1">
      <c r="A125" s="9"/>
      <c r="B125" s="63"/>
      <c r="C125" s="63"/>
      <c r="D125" s="9"/>
    </row>
    <row r="126" spans="1:4" ht="12.75" customHeight="1">
      <c r="A126" s="9"/>
      <c r="B126" s="63"/>
      <c r="C126" s="63"/>
      <c r="D126" s="9"/>
    </row>
    <row r="127" spans="1:4" ht="12.75" customHeight="1">
      <c r="A127" s="9"/>
      <c r="B127" s="63"/>
      <c r="C127" s="63"/>
      <c r="D127" s="9"/>
    </row>
    <row r="128" spans="1:4" ht="12.75" customHeight="1">
      <c r="A128" s="9"/>
      <c r="B128" s="63"/>
      <c r="C128" s="63"/>
      <c r="D128" s="9"/>
    </row>
    <row r="129" spans="1:4" ht="12.75" customHeight="1">
      <c r="A129" s="9"/>
      <c r="B129" s="63"/>
      <c r="C129" s="63"/>
      <c r="D129" s="9"/>
    </row>
    <row r="130" spans="1:4" ht="12.75" customHeight="1">
      <c r="A130" s="9"/>
      <c r="B130" s="63"/>
      <c r="C130" s="63"/>
      <c r="D130" s="9"/>
    </row>
    <row r="131" spans="1:4" ht="12.75" customHeight="1">
      <c r="A131" s="9"/>
      <c r="B131" s="63"/>
      <c r="C131" s="63"/>
      <c r="D131" s="9"/>
    </row>
    <row r="132" spans="1:4" ht="12.75" customHeight="1">
      <c r="A132" s="9"/>
      <c r="B132" s="63"/>
      <c r="C132" s="63"/>
      <c r="D132" s="9"/>
    </row>
    <row r="133" spans="1:4" ht="12.75" customHeight="1">
      <c r="A133" s="9"/>
      <c r="B133" s="63"/>
      <c r="C133" s="63"/>
      <c r="D133" s="9"/>
    </row>
    <row r="134" spans="1:4" ht="12.75" customHeight="1">
      <c r="A134" s="9"/>
      <c r="B134" s="63"/>
      <c r="C134" s="63"/>
      <c r="D134" s="9"/>
    </row>
    <row r="135" spans="1:4" ht="12.75" customHeight="1">
      <c r="A135" s="9"/>
      <c r="B135" s="63"/>
      <c r="C135" s="63"/>
      <c r="D135" s="9"/>
    </row>
    <row r="136" spans="1:4" ht="12.75" customHeight="1">
      <c r="A136" s="9"/>
      <c r="B136" s="63"/>
      <c r="C136" s="63"/>
      <c r="D136" s="9"/>
    </row>
    <row r="137" spans="1:4" ht="12.75" customHeight="1">
      <c r="A137" s="9"/>
      <c r="B137" s="63"/>
      <c r="C137" s="63"/>
      <c r="D137" s="9"/>
    </row>
    <row r="138" spans="1:4" ht="12.75" customHeight="1">
      <c r="A138" s="9"/>
      <c r="B138" s="63"/>
      <c r="C138" s="63"/>
      <c r="D138" s="9"/>
    </row>
    <row r="139" spans="1:4" ht="12.75" customHeight="1">
      <c r="A139" s="9"/>
      <c r="B139" s="63"/>
      <c r="C139" s="63"/>
      <c r="D139" s="9"/>
    </row>
    <row r="140" spans="1:4" ht="12.75" customHeight="1">
      <c r="A140" s="9"/>
      <c r="B140" s="63"/>
      <c r="C140" s="63"/>
      <c r="D140" s="9"/>
    </row>
    <row r="141" spans="1:4" ht="12.75" customHeight="1">
      <c r="A141" s="9"/>
      <c r="B141" s="63"/>
      <c r="C141" s="63"/>
      <c r="D141" s="9"/>
    </row>
    <row r="142" spans="1:4" ht="12.75" customHeight="1">
      <c r="A142" s="9"/>
      <c r="B142" s="63"/>
      <c r="C142" s="63"/>
      <c r="D142" s="9"/>
    </row>
    <row r="143" spans="1:4" ht="12.75" customHeight="1">
      <c r="A143" s="9"/>
      <c r="B143" s="63"/>
      <c r="C143" s="63"/>
      <c r="D143" s="9"/>
    </row>
    <row r="144" spans="1:4" ht="12.75" customHeight="1">
      <c r="A144" s="9"/>
      <c r="B144" s="63"/>
      <c r="C144" s="63"/>
      <c r="D144" s="9"/>
    </row>
    <row r="145" spans="1:4" ht="12.75" customHeight="1">
      <c r="A145" s="9"/>
      <c r="B145" s="63"/>
      <c r="C145" s="63"/>
      <c r="D145" s="9"/>
    </row>
    <row r="146" spans="1:4" ht="12.75" customHeight="1">
      <c r="A146" s="9"/>
      <c r="B146" s="63"/>
      <c r="C146" s="63"/>
      <c r="D146" s="9"/>
    </row>
    <row r="147" spans="1:4" ht="12.75" customHeight="1">
      <c r="A147" s="9"/>
      <c r="B147" s="63"/>
      <c r="C147" s="63"/>
      <c r="D147" s="9"/>
    </row>
    <row r="148" spans="1:4" ht="12.75" customHeight="1">
      <c r="A148" s="9"/>
      <c r="B148" s="63"/>
      <c r="C148" s="63"/>
      <c r="D148" s="9"/>
    </row>
    <row r="149" spans="1:4" ht="12.75" customHeight="1">
      <c r="A149" s="9"/>
      <c r="B149" s="63"/>
      <c r="C149" s="63"/>
      <c r="D149" s="9"/>
    </row>
    <row r="150" spans="1:4" ht="12.75" customHeight="1">
      <c r="A150" s="9"/>
      <c r="B150" s="63"/>
      <c r="C150" s="63"/>
      <c r="D150" s="9"/>
    </row>
    <row r="151" spans="1:4" ht="12.75" customHeight="1">
      <c r="A151" s="9"/>
      <c r="B151" s="63"/>
      <c r="C151" s="63"/>
      <c r="D151" s="9"/>
    </row>
    <row r="152" spans="1:4" ht="12.75" customHeight="1">
      <c r="A152" s="9"/>
      <c r="B152" s="63"/>
      <c r="C152" s="63"/>
      <c r="D152" s="9"/>
    </row>
    <row r="153" spans="1:4" ht="12.75" customHeight="1">
      <c r="A153" s="9"/>
      <c r="B153" s="63"/>
      <c r="C153" s="63"/>
      <c r="D153" s="9"/>
    </row>
    <row r="154" spans="1:4" ht="12.75" customHeight="1">
      <c r="A154" s="9"/>
      <c r="B154" s="63"/>
      <c r="C154" s="63"/>
      <c r="D154" s="9"/>
    </row>
    <row r="155" spans="1:4" ht="12.75" customHeight="1">
      <c r="A155" s="9"/>
      <c r="B155" s="63"/>
      <c r="C155" s="63"/>
      <c r="D155" s="9"/>
    </row>
    <row r="156" spans="1:4" ht="12.75" customHeight="1">
      <c r="A156" s="9"/>
      <c r="B156" s="63"/>
      <c r="C156" s="63"/>
      <c r="D156" s="9"/>
    </row>
    <row r="157" spans="1:4" ht="12.75" customHeight="1">
      <c r="A157" s="9"/>
      <c r="B157" s="63"/>
      <c r="C157" s="63"/>
      <c r="D157" s="9"/>
    </row>
    <row r="158" spans="1:4" ht="12.75" customHeight="1">
      <c r="A158" s="9"/>
      <c r="B158" s="63"/>
      <c r="C158" s="63"/>
      <c r="D158" s="9"/>
    </row>
    <row r="159" spans="1:4" ht="12.75" customHeight="1">
      <c r="A159" s="9"/>
      <c r="B159" s="63"/>
      <c r="C159" s="63"/>
      <c r="D159" s="9"/>
    </row>
    <row r="160" spans="1:4" ht="12.75" customHeight="1">
      <c r="A160" s="9"/>
      <c r="B160" s="63"/>
      <c r="C160" s="63"/>
      <c r="D160" s="9"/>
    </row>
    <row r="161" spans="1:4" ht="12.75" customHeight="1">
      <c r="A161" s="9"/>
      <c r="B161" s="63"/>
      <c r="C161" s="63"/>
      <c r="D161" s="9"/>
    </row>
    <row r="162" spans="1:4" ht="12.75" customHeight="1">
      <c r="A162" s="9"/>
      <c r="B162" s="63"/>
      <c r="C162" s="63"/>
      <c r="D162" s="9"/>
    </row>
    <row r="163" spans="1:4" ht="12.75" customHeight="1">
      <c r="A163" s="9"/>
      <c r="B163" s="63"/>
      <c r="C163" s="63"/>
      <c r="D163" s="9"/>
    </row>
    <row r="164" spans="1:4" ht="12.75" customHeight="1">
      <c r="A164" s="9"/>
      <c r="B164" s="63"/>
      <c r="C164" s="63"/>
      <c r="D164" s="9"/>
    </row>
    <row r="165" spans="1:4" ht="12.75" customHeight="1">
      <c r="A165" s="9"/>
      <c r="B165" s="63"/>
      <c r="C165" s="63"/>
      <c r="D165" s="9"/>
    </row>
    <row r="166" spans="1:4" ht="12.75" customHeight="1">
      <c r="A166" s="9"/>
      <c r="B166" s="63"/>
      <c r="C166" s="63"/>
      <c r="D166" s="9"/>
    </row>
    <row r="167" spans="1:4" ht="12.75" customHeight="1">
      <c r="A167" s="9"/>
      <c r="B167" s="63"/>
      <c r="C167" s="63"/>
      <c r="D167" s="9"/>
    </row>
    <row r="168" spans="1:4" ht="12.75" customHeight="1">
      <c r="A168" s="9"/>
      <c r="B168" s="63"/>
      <c r="C168" s="63"/>
      <c r="D168" s="9"/>
    </row>
    <row r="169" spans="1:4" ht="12.75" customHeight="1">
      <c r="A169" s="9"/>
      <c r="B169" s="63"/>
      <c r="C169" s="63"/>
      <c r="D169" s="9"/>
    </row>
    <row r="170" spans="1:4" ht="12.75" customHeight="1">
      <c r="A170" s="9"/>
      <c r="B170" s="63"/>
      <c r="C170" s="63"/>
      <c r="D170" s="9"/>
    </row>
    <row r="171" spans="1:4" ht="12.75" customHeight="1">
      <c r="A171" s="9"/>
      <c r="B171" s="63"/>
      <c r="C171" s="63"/>
      <c r="D171" s="9"/>
    </row>
    <row r="172" spans="1:4" ht="12.75" customHeight="1">
      <c r="A172" s="9"/>
      <c r="B172" s="63"/>
      <c r="C172" s="63"/>
      <c r="D172" s="9"/>
    </row>
    <row r="173" spans="1:4" ht="12.75" customHeight="1">
      <c r="A173" s="9"/>
      <c r="B173" s="63"/>
      <c r="C173" s="63"/>
      <c r="D173" s="9"/>
    </row>
    <row r="174" spans="1:4" ht="12.75" customHeight="1">
      <c r="A174" s="9"/>
      <c r="B174" s="63"/>
      <c r="C174" s="63"/>
      <c r="D174" s="9"/>
    </row>
    <row r="175" spans="1:4" ht="12.75" customHeight="1">
      <c r="A175" s="9"/>
      <c r="B175" s="63"/>
      <c r="C175" s="63"/>
      <c r="D175" s="9"/>
    </row>
    <row r="176" spans="1:4" ht="12.75" customHeight="1">
      <c r="A176" s="9"/>
      <c r="B176" s="63"/>
      <c r="C176" s="63"/>
      <c r="D176" s="9"/>
    </row>
    <row r="177" spans="1:4" ht="12.75" customHeight="1">
      <c r="A177" s="9"/>
      <c r="B177" s="63"/>
      <c r="C177" s="63"/>
      <c r="D177" s="9"/>
    </row>
    <row r="178" spans="1:4" ht="12.75" customHeight="1">
      <c r="A178" s="9"/>
      <c r="B178" s="63"/>
      <c r="C178" s="63"/>
      <c r="D178" s="9"/>
    </row>
    <row r="179" spans="1:4" ht="12.75" customHeight="1">
      <c r="A179" s="9"/>
      <c r="B179" s="63"/>
      <c r="C179" s="63"/>
      <c r="D179" s="9"/>
    </row>
    <row r="180" spans="1:4" ht="12.75" customHeight="1">
      <c r="A180" s="9"/>
      <c r="B180" s="63"/>
      <c r="C180" s="63"/>
      <c r="D180" s="9"/>
    </row>
    <row r="181" spans="1:4" ht="12.75" customHeight="1">
      <c r="A181" s="9"/>
      <c r="B181" s="63"/>
      <c r="C181" s="63"/>
      <c r="D181" s="9"/>
    </row>
    <row r="182" spans="1:4" ht="12.75" customHeight="1">
      <c r="A182" s="9"/>
      <c r="B182" s="63"/>
      <c r="C182" s="63"/>
      <c r="D182" s="9"/>
    </row>
    <row r="183" spans="1:4" ht="12.75" customHeight="1">
      <c r="A183" s="9"/>
      <c r="B183" s="63"/>
      <c r="C183" s="63"/>
      <c r="D183" s="9"/>
    </row>
    <row r="184" spans="1:4" ht="12.75" customHeight="1">
      <c r="A184" s="9"/>
      <c r="B184" s="63"/>
      <c r="C184" s="63"/>
      <c r="D184" s="9"/>
    </row>
    <row r="185" spans="1:4" ht="12.75" customHeight="1">
      <c r="A185" s="9"/>
      <c r="B185" s="63"/>
      <c r="C185" s="63"/>
      <c r="D185" s="9"/>
    </row>
    <row r="186" spans="1:4" ht="12.75" customHeight="1">
      <c r="A186" s="9"/>
      <c r="B186" s="63"/>
      <c r="C186" s="63"/>
      <c r="D186" s="9"/>
    </row>
    <row r="187" spans="1:4" ht="12.75" customHeight="1">
      <c r="A187" s="9"/>
      <c r="B187" s="63"/>
      <c r="C187" s="63"/>
      <c r="D187" s="9"/>
    </row>
    <row r="188" spans="1:4" ht="12.75" customHeight="1">
      <c r="A188" s="9"/>
      <c r="B188" s="63"/>
      <c r="C188" s="63"/>
      <c r="D188" s="9"/>
    </row>
    <row r="189" spans="1:4" ht="12.75" customHeight="1">
      <c r="A189" s="9"/>
      <c r="B189" s="63"/>
      <c r="C189" s="63"/>
      <c r="D189" s="9"/>
    </row>
    <row r="190" spans="1:4" ht="12.75" customHeight="1">
      <c r="A190" s="9"/>
      <c r="B190" s="63"/>
      <c r="C190" s="63"/>
      <c r="D190" s="9"/>
    </row>
    <row r="191" spans="1:4" ht="12.75" customHeight="1">
      <c r="A191" s="9"/>
      <c r="B191" s="63"/>
      <c r="C191" s="63"/>
      <c r="D191" s="9"/>
    </row>
    <row r="192" spans="1:4" ht="12.75" customHeight="1">
      <c r="A192" s="9"/>
      <c r="B192" s="63"/>
      <c r="C192" s="63"/>
      <c r="D192" s="9"/>
    </row>
    <row r="193" spans="1:4" ht="12.75" customHeight="1">
      <c r="A193" s="9"/>
      <c r="B193" s="63"/>
      <c r="C193" s="63"/>
      <c r="D193" s="9"/>
    </row>
    <row r="194" spans="1:4" ht="12.75" customHeight="1">
      <c r="A194" s="9"/>
      <c r="B194" s="63"/>
      <c r="C194" s="63"/>
      <c r="D194" s="9"/>
    </row>
    <row r="195" spans="1:4" ht="12.75" customHeight="1">
      <c r="A195" s="9"/>
      <c r="B195" s="63"/>
      <c r="C195" s="63"/>
      <c r="D195" s="9"/>
    </row>
    <row r="196" spans="1:4" ht="12.75" customHeight="1">
      <c r="A196" s="9"/>
      <c r="B196" s="63"/>
      <c r="C196" s="63"/>
      <c r="D196" s="9"/>
    </row>
    <row r="197" spans="1:4" ht="12.75" customHeight="1">
      <c r="A197" s="9"/>
      <c r="B197" s="63"/>
      <c r="C197" s="63"/>
      <c r="D197" s="9"/>
    </row>
    <row r="198" spans="1:4" ht="12.75" customHeight="1">
      <c r="A198" s="9"/>
      <c r="B198" s="63"/>
      <c r="C198" s="63"/>
      <c r="D198" s="9"/>
    </row>
    <row r="199" spans="1:4" ht="12.75" customHeight="1">
      <c r="A199" s="9"/>
      <c r="B199" s="63"/>
      <c r="C199" s="63"/>
      <c r="D199" s="9"/>
    </row>
    <row r="200" spans="1:4" ht="12.75" customHeight="1">
      <c r="A200" s="9"/>
      <c r="B200" s="63"/>
      <c r="C200" s="63"/>
      <c r="D200" s="9"/>
    </row>
    <row r="201" spans="1:4" ht="12.75" customHeight="1">
      <c r="A201" s="9"/>
      <c r="B201" s="63"/>
      <c r="C201" s="63"/>
      <c r="D201" s="9"/>
    </row>
    <row r="202" spans="1:4" ht="12.75" customHeight="1">
      <c r="A202" s="9"/>
      <c r="B202" s="63"/>
      <c r="C202" s="63"/>
      <c r="D202" s="9"/>
    </row>
    <row r="203" spans="1:4" ht="12.75" customHeight="1">
      <c r="A203" s="9"/>
      <c r="B203" s="63"/>
      <c r="C203" s="63"/>
      <c r="D203" s="9"/>
    </row>
    <row r="204" spans="1:4" ht="12.75" customHeight="1">
      <c r="A204" s="9"/>
      <c r="B204" s="63"/>
      <c r="C204" s="63"/>
      <c r="D204" s="9"/>
    </row>
    <row r="205" spans="1:4" ht="12.75" customHeight="1">
      <c r="A205" s="9"/>
      <c r="B205" s="63"/>
      <c r="C205" s="63"/>
      <c r="D205" s="9"/>
    </row>
    <row r="206" spans="1:4" ht="12.75" customHeight="1">
      <c r="A206" s="9"/>
      <c r="B206" s="63"/>
      <c r="C206" s="63"/>
      <c r="D206" s="9"/>
    </row>
    <row r="207" spans="1:4" ht="12.75" customHeight="1">
      <c r="A207" s="9"/>
      <c r="B207" s="63"/>
      <c r="C207" s="63"/>
      <c r="D207" s="9"/>
    </row>
    <row r="208" spans="1:4" ht="12.75" customHeight="1">
      <c r="A208" s="9"/>
      <c r="B208" s="63"/>
      <c r="C208" s="63"/>
      <c r="D208" s="9"/>
    </row>
    <row r="209" spans="1:4" ht="12.75" customHeight="1">
      <c r="A209" s="9"/>
      <c r="B209" s="63"/>
      <c r="C209" s="63"/>
      <c r="D209" s="9"/>
    </row>
    <row r="210" spans="1:4" ht="12.75" customHeight="1">
      <c r="A210" s="9"/>
      <c r="B210" s="63"/>
      <c r="C210" s="63"/>
      <c r="D210" s="9"/>
    </row>
    <row r="211" spans="1:4" ht="12.75" customHeight="1">
      <c r="A211" s="9"/>
      <c r="B211" s="63"/>
      <c r="C211" s="63"/>
      <c r="D211" s="9"/>
    </row>
    <row r="212" spans="1:4" ht="12.75" customHeight="1">
      <c r="A212" s="9"/>
      <c r="B212" s="63"/>
      <c r="C212" s="63"/>
      <c r="D212" s="9"/>
    </row>
    <row r="213" spans="1:4" ht="12.75" customHeight="1">
      <c r="A213" s="9"/>
      <c r="B213" s="63"/>
      <c r="C213" s="63"/>
      <c r="D213" s="9"/>
    </row>
    <row r="214" spans="1:4" ht="12.75" customHeight="1">
      <c r="A214" s="9"/>
      <c r="B214" s="63"/>
      <c r="C214" s="63"/>
      <c r="D214" s="9"/>
    </row>
    <row r="215" spans="1:4" ht="12.75" customHeight="1">
      <c r="A215" s="9"/>
      <c r="B215" s="63"/>
      <c r="C215" s="63"/>
      <c r="D215" s="9"/>
    </row>
    <row r="216" spans="1:4" ht="12.75" customHeight="1">
      <c r="A216" s="9"/>
      <c r="B216" s="63"/>
      <c r="C216" s="63"/>
      <c r="D216" s="9"/>
    </row>
    <row r="217" spans="1:4" ht="12.75" customHeight="1">
      <c r="A217" s="9"/>
      <c r="B217" s="63"/>
      <c r="C217" s="63"/>
      <c r="D217" s="9"/>
    </row>
    <row r="218" spans="1:4" ht="12.75" customHeight="1">
      <c r="A218" s="9"/>
      <c r="B218" s="63"/>
      <c r="C218" s="63"/>
      <c r="D218" s="9"/>
    </row>
    <row r="219" spans="1:4" ht="12.75" customHeight="1">
      <c r="A219" s="9"/>
      <c r="B219" s="63"/>
      <c r="C219" s="63"/>
      <c r="D219" s="9"/>
    </row>
    <row r="220" spans="1:4" ht="12.75" customHeight="1">
      <c r="A220" s="9"/>
      <c r="B220" s="63"/>
      <c r="C220" s="63"/>
      <c r="D220" s="9"/>
    </row>
    <row r="221" spans="1:4" ht="12.75" customHeight="1">
      <c r="A221" s="9"/>
      <c r="B221" s="63"/>
      <c r="C221" s="63"/>
      <c r="D221" s="9"/>
    </row>
    <row r="222" spans="1:4" ht="12.75" customHeight="1">
      <c r="A222" s="9"/>
      <c r="B222" s="63"/>
      <c r="C222" s="63"/>
      <c r="D222" s="9"/>
    </row>
    <row r="223" spans="1:4" ht="12.75" customHeight="1">
      <c r="A223" s="9"/>
      <c r="B223" s="63"/>
      <c r="C223" s="63"/>
      <c r="D223" s="9"/>
    </row>
    <row r="224" spans="1:4" ht="12.75" customHeight="1">
      <c r="A224" s="9"/>
      <c r="B224" s="63"/>
      <c r="C224" s="63"/>
      <c r="D224" s="9"/>
    </row>
    <row r="225" spans="1:4" ht="12.75" customHeight="1">
      <c r="A225" s="9"/>
      <c r="B225" s="63"/>
      <c r="C225" s="63"/>
      <c r="D225" s="9"/>
    </row>
    <row r="226" spans="1:4" ht="12.75" customHeight="1">
      <c r="A226" s="9"/>
      <c r="B226" s="63"/>
      <c r="C226" s="63"/>
      <c r="D226" s="9"/>
    </row>
    <row r="227" spans="1:4" ht="12.75" customHeight="1">
      <c r="A227" s="9"/>
      <c r="B227" s="63"/>
      <c r="C227" s="63"/>
      <c r="D227" s="9"/>
    </row>
    <row r="228" spans="1:4" ht="12.75" customHeight="1">
      <c r="A228" s="9"/>
      <c r="B228" s="63"/>
      <c r="C228" s="63"/>
      <c r="D228" s="9"/>
    </row>
    <row r="229" spans="1:4" ht="12.75" customHeight="1">
      <c r="A229" s="9"/>
      <c r="B229" s="63"/>
      <c r="C229" s="63"/>
      <c r="D229" s="9"/>
    </row>
    <row r="230" spans="1:4" ht="12.75" customHeight="1">
      <c r="A230" s="9"/>
      <c r="B230" s="63"/>
      <c r="C230" s="63"/>
      <c r="D230" s="9"/>
    </row>
    <row r="231" spans="1:4" ht="12.75" customHeight="1">
      <c r="A231" s="9"/>
      <c r="B231" s="63"/>
      <c r="C231" s="63"/>
      <c r="D231" s="9"/>
    </row>
    <row r="232" spans="1:4" ht="12.75" customHeight="1">
      <c r="A232" s="9"/>
      <c r="B232" s="63"/>
      <c r="C232" s="63"/>
      <c r="D232" s="9"/>
    </row>
    <row r="233" spans="1:4" ht="12.75" customHeight="1">
      <c r="A233" s="9"/>
      <c r="B233" s="63"/>
      <c r="C233" s="63"/>
      <c r="D233" s="9"/>
    </row>
    <row r="234" spans="1:4" ht="12.75" customHeight="1">
      <c r="A234" s="9"/>
      <c r="B234" s="63"/>
      <c r="C234" s="63"/>
      <c r="D234" s="9"/>
    </row>
    <row r="235" spans="1:4" ht="12.75" customHeight="1">
      <c r="A235" s="9"/>
      <c r="B235" s="63"/>
      <c r="C235" s="63"/>
      <c r="D235" s="9"/>
    </row>
    <row r="236" spans="1:4" ht="12.75" customHeight="1">
      <c r="A236" s="9"/>
      <c r="B236" s="63"/>
      <c r="C236" s="63"/>
      <c r="D236" s="9"/>
    </row>
    <row r="237" spans="1:4" ht="12.75" customHeight="1">
      <c r="A237" s="9"/>
      <c r="B237" s="63"/>
      <c r="C237" s="63"/>
      <c r="D237" s="9"/>
    </row>
    <row r="238" spans="1:4" ht="12.75" customHeight="1">
      <c r="A238" s="9"/>
      <c r="B238" s="63"/>
      <c r="C238" s="63"/>
      <c r="D238" s="9"/>
    </row>
    <row r="239" spans="1:4" ht="12.75" customHeight="1">
      <c r="A239" s="9"/>
      <c r="B239" s="63"/>
      <c r="C239" s="63"/>
      <c r="D239" s="9"/>
    </row>
    <row r="240" spans="1:4" ht="12.75" customHeight="1">
      <c r="A240" s="9"/>
      <c r="B240" s="63"/>
      <c r="C240" s="63"/>
      <c r="D240" s="9"/>
    </row>
    <row r="241" spans="1:4" ht="12.75" customHeight="1">
      <c r="A241" s="9"/>
      <c r="B241" s="63"/>
      <c r="C241" s="63"/>
      <c r="D241" s="9"/>
    </row>
    <row r="242" spans="1:4" ht="12.75" customHeight="1">
      <c r="A242" s="9"/>
      <c r="B242" s="63"/>
      <c r="C242" s="63"/>
      <c r="D242" s="9"/>
    </row>
    <row r="243" spans="1:4" ht="12.75" customHeight="1">
      <c r="A243" s="9"/>
      <c r="B243" s="63"/>
      <c r="C243" s="63"/>
      <c r="D243" s="9"/>
    </row>
    <row r="244" spans="1:4" ht="12.75" customHeight="1">
      <c r="A244" s="9"/>
      <c r="B244" s="63"/>
      <c r="C244" s="63"/>
      <c r="D244" s="9"/>
    </row>
    <row r="245" spans="1:4" ht="12.75" customHeight="1">
      <c r="A245" s="9"/>
      <c r="B245" s="63"/>
      <c r="C245" s="63"/>
      <c r="D245" s="9"/>
    </row>
    <row r="246" spans="1:4" ht="12.75" customHeight="1">
      <c r="A246" s="9"/>
      <c r="B246" s="63"/>
      <c r="C246" s="63"/>
      <c r="D246" s="9"/>
    </row>
    <row r="247" spans="1:4" ht="12.75" customHeight="1">
      <c r="A247" s="9"/>
      <c r="B247" s="63"/>
      <c r="C247" s="63"/>
      <c r="D247" s="9"/>
    </row>
    <row r="248" spans="1:4" ht="12.75" customHeight="1">
      <c r="A248" s="9"/>
      <c r="B248" s="63"/>
      <c r="C248" s="63"/>
      <c r="D248" s="9"/>
    </row>
    <row r="249" spans="1:4" ht="12.75" customHeight="1">
      <c r="A249" s="9"/>
      <c r="B249" s="63"/>
      <c r="C249" s="63"/>
      <c r="D249" s="9"/>
    </row>
    <row r="250" spans="1:4" ht="12.75" customHeight="1">
      <c r="A250" s="9"/>
      <c r="B250" s="63"/>
      <c r="C250" s="63"/>
      <c r="D250" s="9"/>
    </row>
    <row r="251" spans="1:4" ht="12.75" customHeight="1">
      <c r="A251" s="9"/>
      <c r="B251" s="63"/>
      <c r="C251" s="63"/>
      <c r="D251" s="9"/>
    </row>
    <row r="252" spans="1:4" ht="12.75" customHeight="1">
      <c r="A252" s="9"/>
      <c r="B252" s="63"/>
      <c r="C252" s="63"/>
      <c r="D252" s="9"/>
    </row>
    <row r="253" spans="1:4" ht="12.75" customHeight="1">
      <c r="A253" s="9"/>
      <c r="B253" s="63"/>
      <c r="C253" s="63"/>
      <c r="D253" s="9"/>
    </row>
    <row r="254" spans="1:4" ht="12.75" customHeight="1">
      <c r="A254" s="9"/>
      <c r="B254" s="63"/>
      <c r="C254" s="63"/>
      <c r="D254" s="9"/>
    </row>
    <row r="255" spans="1:4" ht="12.75" customHeight="1">
      <c r="A255" s="9"/>
      <c r="B255" s="63"/>
      <c r="C255" s="63"/>
      <c r="D255" s="9"/>
    </row>
    <row r="256" spans="1:4" ht="12.75" customHeight="1">
      <c r="A256" s="9"/>
      <c r="B256" s="63"/>
      <c r="C256" s="63"/>
      <c r="D256" s="9"/>
    </row>
    <row r="257" spans="1:4" ht="12.75" customHeight="1">
      <c r="A257" s="9"/>
      <c r="B257" s="63"/>
      <c r="C257" s="63"/>
      <c r="D257" s="9"/>
    </row>
    <row r="258" spans="1:4" ht="12.75" customHeight="1">
      <c r="A258" s="9"/>
      <c r="B258" s="63"/>
      <c r="C258" s="63"/>
      <c r="D258" s="9"/>
    </row>
    <row r="259" spans="1:4" ht="12.75" customHeight="1">
      <c r="A259" s="9"/>
      <c r="B259" s="63"/>
      <c r="C259" s="63"/>
      <c r="D259" s="9"/>
    </row>
    <row r="260" spans="1:4" ht="12.75" customHeight="1">
      <c r="A260" s="9"/>
      <c r="B260" s="63"/>
      <c r="C260" s="63"/>
      <c r="D260" s="9"/>
    </row>
    <row r="261" spans="1:4" ht="12.75" customHeight="1">
      <c r="A261" s="9"/>
      <c r="B261" s="63"/>
      <c r="C261" s="63"/>
      <c r="D261" s="9"/>
    </row>
    <row r="262" spans="1:4" ht="12.75" customHeight="1">
      <c r="A262" s="9"/>
      <c r="B262" s="63"/>
      <c r="C262" s="63"/>
      <c r="D262" s="9"/>
    </row>
    <row r="263" spans="1:4" ht="12.75" customHeight="1">
      <c r="A263" s="9"/>
      <c r="B263" s="63"/>
      <c r="C263" s="63"/>
      <c r="D263" s="9"/>
    </row>
    <row r="264" spans="1:4" ht="12.75" customHeight="1">
      <c r="A264" s="9"/>
      <c r="B264" s="63"/>
      <c r="C264" s="63"/>
      <c r="D264" s="9"/>
    </row>
    <row r="265" spans="1:4" ht="12.75" customHeight="1">
      <c r="A265" s="9"/>
      <c r="B265" s="63"/>
      <c r="C265" s="63"/>
      <c r="D265" s="9"/>
    </row>
    <row r="266" spans="1:4" ht="12.75" customHeight="1">
      <c r="A266" s="9"/>
      <c r="B266" s="63"/>
      <c r="C266" s="63"/>
      <c r="D266" s="9"/>
    </row>
    <row r="267" spans="1:4" ht="12.75" customHeight="1">
      <c r="A267" s="9"/>
      <c r="B267" s="63"/>
      <c r="C267" s="63"/>
      <c r="D267" s="9"/>
    </row>
    <row r="268" spans="1:4" ht="12.75" customHeight="1">
      <c r="A268" s="9"/>
      <c r="B268" s="63"/>
      <c r="C268" s="63"/>
      <c r="D268" s="9"/>
    </row>
    <row r="269" spans="1:4" ht="12.75" customHeight="1">
      <c r="A269" s="9"/>
      <c r="B269" s="63"/>
      <c r="C269" s="63"/>
      <c r="D269" s="9"/>
    </row>
    <row r="270" spans="1:4" ht="12.75" customHeight="1">
      <c r="A270" s="9"/>
      <c r="B270" s="63"/>
      <c r="C270" s="63"/>
      <c r="D270" s="9"/>
    </row>
    <row r="271" spans="1:4" ht="12.75" customHeight="1">
      <c r="A271" s="9"/>
      <c r="B271" s="63"/>
      <c r="C271" s="63"/>
      <c r="D271" s="9"/>
    </row>
    <row r="272" spans="1:4" ht="12.75" customHeight="1">
      <c r="A272" s="9"/>
      <c r="B272" s="63"/>
      <c r="C272" s="63"/>
      <c r="D272" s="9"/>
    </row>
    <row r="273" spans="1:4" ht="12.75" customHeight="1">
      <c r="A273" s="9"/>
      <c r="B273" s="63"/>
      <c r="C273" s="63"/>
      <c r="D273" s="9"/>
    </row>
    <row r="274" spans="1:4" ht="12.75" customHeight="1">
      <c r="A274" s="9"/>
      <c r="B274" s="63"/>
      <c r="C274" s="63"/>
      <c r="D274" s="9"/>
    </row>
    <row r="275" spans="1:4" ht="12.75" customHeight="1">
      <c r="A275" s="9"/>
      <c r="B275" s="63"/>
      <c r="C275" s="63"/>
      <c r="D275" s="9"/>
    </row>
    <row r="276" spans="1:4" ht="12.75" customHeight="1">
      <c r="A276" s="9"/>
      <c r="B276" s="63"/>
      <c r="C276" s="63"/>
      <c r="D276" s="9"/>
    </row>
    <row r="277" spans="1:4" ht="12.75" customHeight="1">
      <c r="A277" s="9"/>
      <c r="B277" s="63"/>
      <c r="C277" s="63"/>
      <c r="D277" s="9"/>
    </row>
    <row r="278" spans="1:4" ht="12.75" customHeight="1">
      <c r="A278" s="9"/>
      <c r="B278" s="63"/>
      <c r="C278" s="63"/>
      <c r="D278" s="9"/>
    </row>
    <row r="279" spans="1:4" ht="12.75" customHeight="1">
      <c r="A279" s="9"/>
      <c r="B279" s="63"/>
      <c r="C279" s="63"/>
      <c r="D279" s="9"/>
    </row>
    <row r="280" spans="1:4" ht="12.75" customHeight="1">
      <c r="A280" s="9"/>
      <c r="B280" s="63"/>
      <c r="C280" s="63"/>
      <c r="D280" s="9"/>
    </row>
    <row r="281" spans="1:4" ht="12.75" customHeight="1">
      <c r="A281" s="9"/>
      <c r="B281" s="63"/>
      <c r="C281" s="63"/>
      <c r="D281" s="9"/>
    </row>
    <row r="282" spans="1:4" ht="12.75" customHeight="1">
      <c r="A282" s="9"/>
      <c r="B282" s="63"/>
      <c r="C282" s="63"/>
      <c r="D282" s="9"/>
    </row>
    <row r="283" spans="1:4" ht="12.75" customHeight="1">
      <c r="A283" s="9"/>
      <c r="B283" s="63"/>
      <c r="C283" s="63"/>
      <c r="D283" s="9"/>
    </row>
    <row r="284" spans="1:4" ht="12.75" customHeight="1">
      <c r="A284" s="9"/>
      <c r="B284" s="63"/>
      <c r="C284" s="63"/>
      <c r="D284" s="9"/>
    </row>
    <row r="285" spans="1:4" ht="12.75" customHeight="1">
      <c r="A285" s="9"/>
      <c r="B285" s="63"/>
      <c r="C285" s="63"/>
      <c r="D285" s="9"/>
    </row>
    <row r="286" spans="1:4" ht="12.75" customHeight="1">
      <c r="A286" s="9"/>
      <c r="B286" s="63"/>
      <c r="C286" s="63"/>
      <c r="D286" s="9"/>
    </row>
    <row r="287" spans="1:4" ht="12.75" customHeight="1">
      <c r="A287" s="9"/>
      <c r="B287" s="63"/>
      <c r="C287" s="63"/>
      <c r="D287" s="9"/>
    </row>
    <row r="288" spans="1:4" ht="12.75" customHeight="1">
      <c r="A288" s="9"/>
      <c r="B288" s="63"/>
      <c r="C288" s="63"/>
      <c r="D288" s="9"/>
    </row>
    <row r="289" spans="1:4" ht="12.75" customHeight="1">
      <c r="A289" s="9"/>
      <c r="B289" s="63"/>
      <c r="C289" s="63"/>
      <c r="D289" s="9"/>
    </row>
    <row r="290" spans="1:4" ht="12.75" customHeight="1">
      <c r="A290" s="9"/>
      <c r="B290" s="63"/>
      <c r="C290" s="63"/>
      <c r="D290" s="9"/>
    </row>
    <row r="291" spans="1:4" ht="12.75" customHeight="1">
      <c r="A291" s="9"/>
      <c r="B291" s="63"/>
      <c r="C291" s="63"/>
      <c r="D291" s="9"/>
    </row>
    <row r="292" spans="1:4" ht="12.75" customHeight="1">
      <c r="A292" s="9"/>
      <c r="B292" s="63"/>
      <c r="C292" s="63"/>
      <c r="D292" s="9"/>
    </row>
    <row r="293" spans="1:4" ht="12.75" customHeight="1">
      <c r="A293" s="9"/>
      <c r="B293" s="63"/>
      <c r="C293" s="63"/>
      <c r="D293" s="9"/>
    </row>
    <row r="294" spans="1:4" ht="12.75" customHeight="1">
      <c r="A294" s="9"/>
      <c r="B294" s="63"/>
      <c r="C294" s="63"/>
      <c r="D294" s="9"/>
    </row>
    <row r="295" spans="1:4" ht="12.75" customHeight="1">
      <c r="A295" s="9"/>
      <c r="B295" s="63"/>
      <c r="C295" s="63"/>
      <c r="D295" s="9"/>
    </row>
    <row r="296" spans="1:4" ht="12.75" customHeight="1">
      <c r="A296" s="9"/>
      <c r="B296" s="63"/>
      <c r="C296" s="63"/>
      <c r="D296" s="9"/>
    </row>
    <row r="297" spans="1:4" ht="12.75" customHeight="1">
      <c r="A297" s="9"/>
      <c r="B297" s="63"/>
      <c r="C297" s="63"/>
      <c r="D297" s="9"/>
    </row>
    <row r="298" spans="1:4" ht="12.75" customHeight="1">
      <c r="A298" s="9"/>
      <c r="B298" s="63"/>
      <c r="C298" s="63"/>
      <c r="D298" s="9"/>
    </row>
    <row r="299" spans="1:4" ht="12.75" customHeight="1">
      <c r="A299" s="9"/>
      <c r="B299" s="63"/>
      <c r="C299" s="63"/>
      <c r="D299" s="9"/>
    </row>
    <row r="300" spans="1:4" ht="12.75" customHeight="1">
      <c r="A300" s="9"/>
      <c r="B300" s="63"/>
      <c r="C300" s="63"/>
      <c r="D300" s="9"/>
    </row>
    <row r="301" spans="1:4" ht="12.75" customHeight="1">
      <c r="A301" s="9"/>
      <c r="B301" s="63"/>
      <c r="C301" s="63"/>
      <c r="D301" s="9"/>
    </row>
    <row r="302" spans="1:4" ht="12.75" customHeight="1">
      <c r="A302" s="9"/>
      <c r="B302" s="63"/>
      <c r="C302" s="63"/>
      <c r="D302" s="9"/>
    </row>
    <row r="303" spans="1:4" ht="12.75" customHeight="1">
      <c r="A303" s="9"/>
      <c r="B303" s="63"/>
      <c r="C303" s="63"/>
      <c r="D303" s="9"/>
    </row>
    <row r="304" spans="1:4" ht="12.75" customHeight="1">
      <c r="A304" s="9"/>
      <c r="B304" s="63"/>
      <c r="C304" s="63"/>
      <c r="D304" s="9"/>
    </row>
    <row r="305" spans="1:4" ht="12.75" customHeight="1">
      <c r="A305" s="9"/>
      <c r="B305" s="63"/>
      <c r="C305" s="63"/>
      <c r="D305" s="9"/>
    </row>
    <row r="306" spans="1:4" ht="12.75" customHeight="1">
      <c r="A306" s="9"/>
      <c r="B306" s="63"/>
      <c r="C306" s="63"/>
      <c r="D306" s="9"/>
    </row>
    <row r="307" spans="1:4" ht="12.75" customHeight="1">
      <c r="A307" s="9"/>
      <c r="B307" s="63"/>
      <c r="C307" s="63"/>
      <c r="D307" s="9"/>
    </row>
    <row r="308" spans="1:4" ht="12.75" customHeight="1">
      <c r="A308" s="9"/>
      <c r="B308" s="63"/>
      <c r="C308" s="63"/>
      <c r="D308" s="9"/>
    </row>
    <row r="309" spans="1:4" ht="12.75" customHeight="1">
      <c r="A309" s="9"/>
      <c r="B309" s="63"/>
      <c r="C309" s="63"/>
      <c r="D309" s="9"/>
    </row>
    <row r="310" spans="1:4" ht="12.75" customHeight="1">
      <c r="A310" s="9"/>
      <c r="B310" s="63"/>
      <c r="C310" s="63"/>
      <c r="D310" s="9"/>
    </row>
    <row r="311" spans="1:4" ht="12.75" customHeight="1">
      <c r="A311" s="9"/>
      <c r="B311" s="63"/>
      <c r="C311" s="63"/>
      <c r="D311" s="9"/>
    </row>
    <row r="312" spans="1:4" ht="12.75" customHeight="1">
      <c r="A312" s="9"/>
      <c r="B312" s="63"/>
      <c r="C312" s="63"/>
      <c r="D312" s="9"/>
    </row>
    <row r="313" spans="1:4" ht="12.75" customHeight="1">
      <c r="A313" s="9"/>
      <c r="B313" s="63"/>
      <c r="C313" s="63"/>
      <c r="D313" s="9"/>
    </row>
    <row r="314" spans="1:4" ht="12.75" customHeight="1">
      <c r="A314" s="9"/>
      <c r="B314" s="63"/>
      <c r="C314" s="63"/>
      <c r="D314" s="9"/>
    </row>
    <row r="315" spans="1:4" ht="12.75" customHeight="1">
      <c r="A315" s="9"/>
      <c r="B315" s="63"/>
      <c r="C315" s="63"/>
      <c r="D315" s="9"/>
    </row>
    <row r="316" spans="1:4" ht="12.75" customHeight="1">
      <c r="A316" s="9"/>
      <c r="B316" s="63"/>
      <c r="C316" s="63"/>
      <c r="D316" s="9"/>
    </row>
    <row r="317" spans="1:4" ht="12.75" customHeight="1">
      <c r="A317" s="9"/>
      <c r="B317" s="63"/>
      <c r="C317" s="63"/>
      <c r="D317" s="9"/>
    </row>
    <row r="318" spans="1:4" ht="12.75" customHeight="1">
      <c r="A318" s="9"/>
      <c r="B318" s="63"/>
      <c r="C318" s="63"/>
      <c r="D318" s="9"/>
    </row>
    <row r="319" spans="1:4" ht="12.75" customHeight="1">
      <c r="A319" s="9"/>
      <c r="B319" s="63"/>
      <c r="C319" s="63"/>
      <c r="D319" s="9"/>
    </row>
    <row r="320" spans="1:4" ht="12.75" customHeight="1">
      <c r="A320" s="9"/>
      <c r="B320" s="63"/>
      <c r="C320" s="63"/>
      <c r="D320" s="9"/>
    </row>
    <row r="321" spans="1:4" ht="12.75" customHeight="1">
      <c r="A321" s="9"/>
      <c r="B321" s="63"/>
      <c r="C321" s="63"/>
      <c r="D321" s="9"/>
    </row>
    <row r="322" spans="1:4" ht="12.75" customHeight="1">
      <c r="A322" s="9"/>
      <c r="B322" s="63"/>
      <c r="C322" s="63"/>
      <c r="D322" s="9"/>
    </row>
    <row r="323" spans="1:4" ht="12.75" customHeight="1">
      <c r="A323" s="9"/>
      <c r="B323" s="63"/>
      <c r="C323" s="63"/>
      <c r="D323" s="9"/>
    </row>
    <row r="324" spans="1:4" ht="12.75" customHeight="1">
      <c r="A324" s="9"/>
      <c r="B324" s="63"/>
      <c r="C324" s="63"/>
      <c r="D324" s="9"/>
    </row>
    <row r="325" spans="1:4" ht="12.75" customHeight="1">
      <c r="A325" s="9"/>
      <c r="B325" s="63"/>
      <c r="C325" s="63"/>
      <c r="D325" s="9"/>
    </row>
    <row r="326" spans="1:4" ht="12.75" customHeight="1">
      <c r="A326" s="9"/>
      <c r="B326" s="63"/>
      <c r="C326" s="63"/>
      <c r="D326" s="9"/>
    </row>
    <row r="327" spans="1:4" ht="12.75" customHeight="1">
      <c r="A327" s="9"/>
      <c r="B327" s="63"/>
      <c r="C327" s="63"/>
      <c r="D327" s="9"/>
    </row>
    <row r="328" spans="1:4" ht="12.75" customHeight="1">
      <c r="A328" s="9"/>
      <c r="B328" s="63"/>
      <c r="C328" s="63"/>
      <c r="D328" s="9"/>
    </row>
    <row r="329" spans="1:4" ht="12.75" customHeight="1">
      <c r="A329" s="9"/>
      <c r="B329" s="63"/>
      <c r="C329" s="63"/>
      <c r="D329" s="9"/>
    </row>
    <row r="330" spans="1:4" ht="12.75" customHeight="1">
      <c r="A330" s="9"/>
      <c r="B330" s="63"/>
      <c r="C330" s="63"/>
      <c r="D330" s="9"/>
    </row>
    <row r="331" spans="1:4" ht="12.75" customHeight="1">
      <c r="A331" s="9"/>
      <c r="B331" s="63"/>
      <c r="C331" s="63"/>
      <c r="D331" s="9"/>
    </row>
    <row r="332" spans="1:4" ht="12.75" customHeight="1">
      <c r="A332" s="9"/>
      <c r="B332" s="63"/>
      <c r="C332" s="63"/>
      <c r="D332" s="9"/>
    </row>
    <row r="333" spans="1:4" ht="12.75" customHeight="1">
      <c r="A333" s="9"/>
      <c r="B333" s="63"/>
      <c r="C333" s="63"/>
      <c r="D333" s="9"/>
    </row>
    <row r="334" spans="1:4" ht="12.75" customHeight="1">
      <c r="A334" s="9"/>
      <c r="B334" s="63"/>
      <c r="C334" s="63"/>
      <c r="D334" s="9"/>
    </row>
    <row r="335" spans="1:4" ht="12.75" customHeight="1">
      <c r="A335" s="9"/>
      <c r="B335" s="63"/>
      <c r="C335" s="63"/>
      <c r="D335" s="9"/>
    </row>
    <row r="336" spans="1:4" ht="12.75" customHeight="1">
      <c r="A336" s="9"/>
      <c r="B336" s="63"/>
      <c r="C336" s="63"/>
      <c r="D336" s="9"/>
    </row>
    <row r="337" spans="1:4" ht="12.75" customHeight="1">
      <c r="A337" s="9"/>
      <c r="B337" s="63"/>
      <c r="C337" s="63"/>
      <c r="D337" s="9"/>
    </row>
    <row r="338" spans="1:4" ht="12.75" customHeight="1">
      <c r="A338" s="9"/>
      <c r="B338" s="63"/>
      <c r="C338" s="63"/>
      <c r="D338" s="9"/>
    </row>
    <row r="339" spans="1:4" ht="12.75" customHeight="1">
      <c r="A339" s="9"/>
      <c r="B339" s="63"/>
      <c r="C339" s="63"/>
      <c r="D339" s="9"/>
    </row>
    <row r="340" spans="1:4" ht="12.75" customHeight="1">
      <c r="A340" s="9"/>
      <c r="B340" s="63"/>
      <c r="C340" s="63"/>
      <c r="D340" s="9"/>
    </row>
    <row r="341" spans="1:4" ht="12.75" customHeight="1">
      <c r="A341" s="9"/>
      <c r="B341" s="63"/>
      <c r="C341" s="63"/>
      <c r="D341" s="9"/>
    </row>
    <row r="342" spans="1:4" ht="12.75" customHeight="1">
      <c r="A342" s="9"/>
      <c r="B342" s="63"/>
      <c r="C342" s="63"/>
      <c r="D342" s="9"/>
    </row>
    <row r="343" spans="1:4" ht="12.75" customHeight="1">
      <c r="A343" s="9"/>
      <c r="B343" s="63"/>
      <c r="C343" s="63"/>
      <c r="D343" s="9"/>
    </row>
    <row r="344" spans="1:4" ht="12.75" customHeight="1">
      <c r="A344" s="9"/>
      <c r="B344" s="63"/>
      <c r="C344" s="63"/>
      <c r="D344" s="9"/>
    </row>
    <row r="345" spans="1:4" ht="12.75" customHeight="1">
      <c r="A345" s="9"/>
      <c r="B345" s="63"/>
      <c r="C345" s="63"/>
      <c r="D345" s="9"/>
    </row>
    <row r="346" spans="1:4" ht="12.75" customHeight="1">
      <c r="A346" s="9"/>
      <c r="B346" s="63"/>
      <c r="C346" s="63"/>
      <c r="D346" s="9"/>
    </row>
    <row r="347" spans="1:4" ht="12.75" customHeight="1">
      <c r="A347" s="9"/>
      <c r="B347" s="63"/>
      <c r="C347" s="63"/>
      <c r="D347" s="9"/>
    </row>
    <row r="348" spans="1:4" ht="12.75" customHeight="1">
      <c r="A348" s="9"/>
      <c r="B348" s="63"/>
      <c r="C348" s="63"/>
      <c r="D348" s="9"/>
    </row>
    <row r="349" spans="1:4" ht="12.75" customHeight="1">
      <c r="A349" s="9"/>
      <c r="B349" s="63"/>
      <c r="C349" s="63"/>
      <c r="D349" s="9"/>
    </row>
    <row r="350" spans="1:4" ht="12.75" customHeight="1">
      <c r="A350" s="9"/>
      <c r="B350" s="63"/>
      <c r="C350" s="63"/>
      <c r="D350" s="9"/>
    </row>
    <row r="351" spans="1:4" ht="12.75" customHeight="1">
      <c r="A351" s="9"/>
      <c r="B351" s="63"/>
      <c r="C351" s="63"/>
      <c r="D351" s="9"/>
    </row>
    <row r="352" spans="1:4" ht="12.75" customHeight="1">
      <c r="A352" s="9"/>
      <c r="B352" s="63"/>
      <c r="C352" s="63"/>
      <c r="D352" s="9"/>
    </row>
    <row r="353" spans="1:4" ht="12.75" customHeight="1">
      <c r="A353" s="9"/>
      <c r="B353" s="63"/>
      <c r="C353" s="63"/>
      <c r="D353" s="9"/>
    </row>
    <row r="354" spans="1:4" ht="12.75" customHeight="1">
      <c r="A354" s="9"/>
      <c r="B354" s="63"/>
      <c r="C354" s="63"/>
      <c r="D354" s="9"/>
    </row>
    <row r="355" spans="1:4" ht="12.75" customHeight="1">
      <c r="A355" s="9"/>
      <c r="B355" s="63"/>
      <c r="C355" s="63"/>
      <c r="D355" s="9"/>
    </row>
    <row r="356" spans="1:4" ht="12.75" customHeight="1">
      <c r="A356" s="9"/>
      <c r="B356" s="63"/>
      <c r="C356" s="63"/>
      <c r="D356" s="9"/>
    </row>
    <row r="357" spans="1:4" ht="12.75" customHeight="1">
      <c r="A357" s="9"/>
      <c r="B357" s="63"/>
      <c r="C357" s="63"/>
      <c r="D357" s="9"/>
    </row>
    <row r="358" spans="1:4" ht="12.75" customHeight="1">
      <c r="A358" s="9"/>
      <c r="B358" s="63"/>
      <c r="C358" s="63"/>
      <c r="D358" s="9"/>
    </row>
    <row r="359" spans="1:4" ht="12.75" customHeight="1">
      <c r="A359" s="9"/>
      <c r="B359" s="63"/>
      <c r="C359" s="63"/>
      <c r="D359" s="9"/>
    </row>
    <row r="360" spans="1:4" ht="12.75" customHeight="1">
      <c r="A360" s="9"/>
      <c r="B360" s="63"/>
      <c r="C360" s="63"/>
      <c r="D360" s="9"/>
    </row>
    <row r="361" spans="1:4" ht="12.75" customHeight="1">
      <c r="A361" s="9"/>
      <c r="B361" s="63"/>
      <c r="C361" s="63"/>
      <c r="D361" s="9"/>
    </row>
    <row r="362" spans="1:4" ht="12.75" customHeight="1">
      <c r="A362" s="9"/>
      <c r="B362" s="63"/>
      <c r="C362" s="63"/>
      <c r="D362" s="9"/>
    </row>
    <row r="363" spans="1:4" ht="12.75" customHeight="1">
      <c r="A363" s="9"/>
      <c r="B363" s="63"/>
      <c r="C363" s="63"/>
      <c r="D363" s="9"/>
    </row>
    <row r="364" spans="1:4" ht="12.75" customHeight="1">
      <c r="A364" s="9"/>
      <c r="B364" s="63"/>
      <c r="C364" s="63"/>
      <c r="D364" s="9"/>
    </row>
    <row r="365" spans="1:4" ht="12.75" customHeight="1">
      <c r="A365" s="9"/>
      <c r="B365" s="63"/>
      <c r="C365" s="63"/>
      <c r="D365" s="9"/>
    </row>
    <row r="366" spans="1:4" ht="12.75" customHeight="1">
      <c r="A366" s="9"/>
      <c r="B366" s="63"/>
      <c r="C366" s="63"/>
      <c r="D366" s="9"/>
    </row>
    <row r="367" spans="1:4" ht="12.75" customHeight="1">
      <c r="A367" s="9"/>
      <c r="B367" s="63"/>
      <c r="C367" s="63"/>
      <c r="D367" s="9"/>
    </row>
    <row r="368" spans="1:4" ht="12.75" customHeight="1">
      <c r="A368" s="9"/>
      <c r="B368" s="63"/>
      <c r="C368" s="63"/>
      <c r="D368" s="9"/>
    </row>
    <row r="369" spans="1:4" ht="12.75" customHeight="1">
      <c r="A369" s="9"/>
      <c r="B369" s="63"/>
      <c r="C369" s="63"/>
      <c r="D369" s="9"/>
    </row>
    <row r="370" spans="1:4" ht="12.75" customHeight="1">
      <c r="A370" s="9"/>
      <c r="B370" s="63"/>
      <c r="C370" s="63"/>
      <c r="D370" s="9"/>
    </row>
    <row r="371" spans="1:4" ht="12.75" customHeight="1">
      <c r="A371" s="9"/>
      <c r="B371" s="63"/>
      <c r="C371" s="63"/>
      <c r="D371" s="9"/>
    </row>
    <row r="372" spans="1:4" ht="12.75" customHeight="1">
      <c r="A372" s="9"/>
      <c r="B372" s="63"/>
      <c r="C372" s="63"/>
      <c r="D372" s="9"/>
    </row>
    <row r="373" spans="1:4" ht="12.75" customHeight="1">
      <c r="A373" s="9"/>
      <c r="B373" s="63"/>
      <c r="C373" s="63"/>
      <c r="D373" s="9"/>
    </row>
    <row r="374" spans="1:4" ht="12.75" customHeight="1">
      <c r="A374" s="9"/>
      <c r="B374" s="63"/>
      <c r="C374" s="63"/>
      <c r="D374" s="9"/>
    </row>
    <row r="375" spans="1:4" ht="12.75" customHeight="1">
      <c r="A375" s="9"/>
      <c r="B375" s="63"/>
      <c r="C375" s="63"/>
      <c r="D375" s="9"/>
    </row>
    <row r="376" spans="1:4" ht="12.75" customHeight="1">
      <c r="A376" s="9"/>
      <c r="B376" s="63"/>
      <c r="C376" s="63"/>
      <c r="D376" s="9"/>
    </row>
    <row r="377" spans="1:4" ht="12.75" customHeight="1">
      <c r="A377" s="9"/>
      <c r="B377" s="63"/>
      <c r="C377" s="63"/>
      <c r="D377" s="9"/>
    </row>
    <row r="378" spans="1:4" ht="12.75" customHeight="1">
      <c r="A378" s="9"/>
      <c r="B378" s="63"/>
      <c r="C378" s="63"/>
      <c r="D378" s="9"/>
    </row>
    <row r="379" spans="1:4" ht="12.75" customHeight="1">
      <c r="A379" s="9"/>
      <c r="B379" s="63"/>
      <c r="C379" s="63"/>
      <c r="D379" s="9"/>
    </row>
  </sheetData>
  <sheetProtection selectLockedCells="1" selectUnlockedCells="1"/>
  <mergeCells count="2">
    <mergeCell ref="A2:E2"/>
    <mergeCell ref="A31:D31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I29"/>
  <sheetViews>
    <sheetView topLeftCell="A17" zoomScale="130" zoomScaleNormal="130" workbookViewId="0">
      <selection activeCell="C23" sqref="A1:IV65536"/>
    </sheetView>
  </sheetViews>
  <sheetFormatPr defaultColWidth="11.5703125" defaultRowHeight="12.75" customHeight="1"/>
  <cols>
    <col min="1" max="1" width="25.140625" style="2" customWidth="1"/>
    <col min="2" max="2" width="10" style="2" customWidth="1"/>
    <col min="3" max="3" width="10.7109375" style="2" customWidth="1"/>
    <col min="4" max="4" width="32.140625" style="2" customWidth="1"/>
    <col min="5" max="5" width="10" style="2" customWidth="1"/>
    <col min="6" max="16384" width="11.5703125" style="2"/>
  </cols>
  <sheetData>
    <row r="1" spans="1:9" ht="12.75" customHeight="1">
      <c r="A1" s="6" t="s">
        <v>21</v>
      </c>
      <c r="B1" s="11"/>
      <c r="C1" s="11"/>
      <c r="D1" s="11"/>
      <c r="E1" s="11"/>
    </row>
    <row r="2" spans="1:9" ht="17.850000000000001" customHeight="1">
      <c r="A2" s="69" t="s">
        <v>59</v>
      </c>
      <c r="B2" s="69"/>
      <c r="C2" s="69"/>
      <c r="D2" s="69"/>
      <c r="E2" s="69"/>
    </row>
    <row r="3" spans="1:9" ht="12.75" customHeight="1">
      <c r="A3" s="6" t="s">
        <v>22</v>
      </c>
      <c r="B3" s="11"/>
      <c r="C3" s="11"/>
      <c r="D3" s="11"/>
      <c r="E3" s="11"/>
    </row>
    <row r="4" spans="1:9" ht="31.5" customHeight="1">
      <c r="A4" s="5" t="s">
        <v>93</v>
      </c>
      <c r="B4" s="3" t="s">
        <v>66</v>
      </c>
      <c r="C4" s="12">
        <v>0</v>
      </c>
      <c r="D4" s="57" t="s">
        <v>67</v>
      </c>
      <c r="E4" s="21" t="s">
        <v>85</v>
      </c>
    </row>
    <row r="5" spans="1:9" ht="14.25" customHeight="1">
      <c r="A5" s="22" t="s">
        <v>33</v>
      </c>
      <c r="B5" s="6" t="s">
        <v>2</v>
      </c>
      <c r="C5" s="6" t="s">
        <v>3</v>
      </c>
      <c r="D5" s="22" t="s">
        <v>4</v>
      </c>
      <c r="E5" s="6" t="s">
        <v>5</v>
      </c>
    </row>
    <row r="6" spans="1:9" ht="14.25" customHeight="1">
      <c r="A6" s="20" t="s">
        <v>48</v>
      </c>
      <c r="B6" s="17">
        <v>28840.1</v>
      </c>
      <c r="C6" s="17">
        <v>31245.1</v>
      </c>
      <c r="D6" s="11" t="s">
        <v>48</v>
      </c>
      <c r="E6" s="17">
        <v>32718.370000000003</v>
      </c>
    </row>
    <row r="7" spans="1:9" ht="18" customHeight="1">
      <c r="A7" s="6"/>
      <c r="B7" s="17"/>
      <c r="C7" s="17"/>
      <c r="D7" s="6" t="s">
        <v>16</v>
      </c>
      <c r="E7" s="15"/>
      <c r="G7" s="33"/>
      <c r="H7" s="33"/>
      <c r="I7" s="33"/>
    </row>
    <row r="8" spans="1:9" ht="11.25" customHeight="1">
      <c r="A8" s="6"/>
      <c r="B8" s="17"/>
      <c r="C8" s="17"/>
      <c r="D8" s="11" t="s">
        <v>62</v>
      </c>
      <c r="E8" s="17">
        <v>528.09</v>
      </c>
      <c r="G8" s="33"/>
      <c r="H8" s="33"/>
      <c r="I8" s="33"/>
    </row>
    <row r="9" spans="1:9" ht="12.75" customHeight="1">
      <c r="A9" s="6"/>
      <c r="B9" s="15"/>
      <c r="C9" s="15"/>
      <c r="D9" s="11" t="s">
        <v>49</v>
      </c>
      <c r="E9" s="17">
        <v>380.14</v>
      </c>
      <c r="G9" s="33"/>
      <c r="H9" s="7"/>
      <c r="I9" s="34"/>
    </row>
    <row r="10" spans="1:9" ht="12.75" customHeight="1">
      <c r="A10" s="6"/>
      <c r="B10" s="15"/>
      <c r="C10" s="15"/>
      <c r="D10" s="11" t="s">
        <v>8</v>
      </c>
      <c r="E10" s="17">
        <v>365.03</v>
      </c>
      <c r="G10" s="33"/>
      <c r="H10" s="33"/>
      <c r="I10" s="33"/>
    </row>
    <row r="11" spans="1:9" ht="15.75" customHeight="1">
      <c r="A11" s="6"/>
      <c r="B11" s="15"/>
      <c r="C11" s="15"/>
      <c r="D11" s="23" t="s">
        <v>9</v>
      </c>
      <c r="E11" s="17">
        <v>1291.18</v>
      </c>
    </row>
    <row r="12" spans="1:9" ht="12" customHeight="1">
      <c r="A12" s="6"/>
      <c r="B12" s="15"/>
      <c r="C12" s="15"/>
      <c r="D12" s="11" t="s">
        <v>10</v>
      </c>
      <c r="E12" s="17">
        <v>196.02</v>
      </c>
    </row>
    <row r="13" spans="1:9" ht="12.75" customHeight="1">
      <c r="A13" s="6"/>
      <c r="B13" s="15"/>
      <c r="C13" s="15"/>
      <c r="D13" s="11" t="s">
        <v>56</v>
      </c>
      <c r="E13" s="17">
        <v>6407.26</v>
      </c>
    </row>
    <row r="14" spans="1:9" ht="12.75" customHeight="1">
      <c r="A14" s="6"/>
      <c r="B14" s="15"/>
      <c r="C14" s="15"/>
      <c r="D14" s="11" t="s">
        <v>63</v>
      </c>
      <c r="E14" s="17">
        <v>17551.02</v>
      </c>
    </row>
    <row r="15" spans="1:9" ht="12.75" customHeight="1">
      <c r="A15" s="6"/>
      <c r="B15" s="15"/>
      <c r="C15" s="15"/>
      <c r="D15" s="11" t="s">
        <v>55</v>
      </c>
      <c r="E15" s="17">
        <v>5547.95</v>
      </c>
    </row>
    <row r="16" spans="1:9" ht="12.75" customHeight="1">
      <c r="A16" s="6"/>
      <c r="B16" s="15"/>
      <c r="C16" s="15"/>
      <c r="D16" s="11" t="s">
        <v>50</v>
      </c>
      <c r="E16" s="17">
        <v>174.22</v>
      </c>
    </row>
    <row r="17" spans="1:5" ht="12.75" customHeight="1">
      <c r="A17" s="6"/>
      <c r="B17" s="15"/>
      <c r="C17" s="15"/>
      <c r="D17" s="11" t="s">
        <v>54</v>
      </c>
      <c r="E17" s="17">
        <v>277.45999999999998</v>
      </c>
    </row>
    <row r="18" spans="1:5" ht="12" customHeight="1">
      <c r="A18" s="6"/>
      <c r="B18" s="15"/>
      <c r="C18" s="15"/>
      <c r="D18" s="6" t="s">
        <v>7</v>
      </c>
      <c r="E18" s="15">
        <v>32718.370000000003</v>
      </c>
    </row>
    <row r="19" spans="1:5" ht="12.75" customHeight="1">
      <c r="A19" s="6"/>
      <c r="B19" s="11"/>
      <c r="C19" s="11"/>
      <c r="D19" s="3" t="s">
        <v>70</v>
      </c>
      <c r="E19" s="15">
        <v>-1473.2700000000041</v>
      </c>
    </row>
    <row r="20" spans="1:5" ht="7.5" hidden="1" customHeight="1">
      <c r="A20" s="25"/>
      <c r="B20" s="26"/>
      <c r="C20" s="26"/>
      <c r="D20" s="25"/>
      <c r="E20" s="26"/>
    </row>
    <row r="21" spans="1:5" ht="28.5" customHeight="1">
      <c r="A21" s="6" t="s">
        <v>11</v>
      </c>
      <c r="B21" s="3" t="s">
        <v>66</v>
      </c>
      <c r="C21" s="12">
        <v>0</v>
      </c>
      <c r="D21" s="57" t="s">
        <v>67</v>
      </c>
      <c r="E21" s="59" t="s">
        <v>84</v>
      </c>
    </row>
    <row r="22" spans="1:5" ht="12.75" customHeight="1">
      <c r="A22" s="6"/>
      <c r="B22" s="11">
        <v>43628.66</v>
      </c>
      <c r="C22" s="17">
        <v>17641.79</v>
      </c>
      <c r="D22" s="6" t="s">
        <v>12</v>
      </c>
      <c r="E22" s="16"/>
    </row>
    <row r="23" spans="1:5" ht="12.75" customHeight="1">
      <c r="A23" s="11"/>
      <c r="B23" s="17"/>
      <c r="C23" s="6"/>
      <c r="D23" s="11"/>
      <c r="E23" s="17"/>
    </row>
    <row r="24" spans="1:5" ht="12.75" customHeight="1">
      <c r="A24" s="18"/>
      <c r="B24" s="15"/>
      <c r="C24" s="15"/>
      <c r="D24" s="11"/>
      <c r="E24" s="17"/>
    </row>
    <row r="25" spans="1:5" ht="12.75" customHeight="1">
      <c r="A25" s="11"/>
      <c r="B25" s="17"/>
      <c r="C25" s="17"/>
      <c r="D25" s="11"/>
      <c r="E25" s="17"/>
    </row>
    <row r="26" spans="1:5" ht="12.75" customHeight="1">
      <c r="A26" s="11"/>
      <c r="B26" s="17"/>
      <c r="C26" s="17"/>
      <c r="D26" s="6" t="s">
        <v>13</v>
      </c>
      <c r="E26" s="15">
        <v>0</v>
      </c>
    </row>
    <row r="27" spans="1:5" ht="12.75" customHeight="1">
      <c r="A27" s="11"/>
      <c r="B27" s="17"/>
      <c r="C27" s="17"/>
      <c r="D27" s="3" t="s">
        <v>70</v>
      </c>
      <c r="E27" s="19">
        <v>17641.79</v>
      </c>
    </row>
    <row r="28" spans="1:5" ht="12.75" customHeight="1">
      <c r="A28" s="6" t="s">
        <v>52</v>
      </c>
      <c r="B28" s="15">
        <v>72468.760000000009</v>
      </c>
      <c r="C28" s="15">
        <v>48886.89</v>
      </c>
      <c r="D28" s="6" t="s">
        <v>64</v>
      </c>
      <c r="E28" s="15">
        <v>32718.370000000003</v>
      </c>
    </row>
    <row r="29" spans="1:5" ht="12.75" customHeight="1">
      <c r="A29" s="69" t="s">
        <v>71</v>
      </c>
      <c r="B29" s="69"/>
      <c r="C29" s="69"/>
      <c r="D29" s="69"/>
      <c r="E29" s="6">
        <v>16168.519999999997</v>
      </c>
    </row>
  </sheetData>
  <sheetProtection selectLockedCells="1" selectUnlockedCells="1"/>
  <mergeCells count="2">
    <mergeCell ref="A2:E2"/>
    <mergeCell ref="A29:D29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E33"/>
  <sheetViews>
    <sheetView zoomScale="130" zoomScaleNormal="130" workbookViewId="0">
      <selection activeCell="A5" sqref="A1:E17"/>
    </sheetView>
  </sheetViews>
  <sheetFormatPr defaultColWidth="11.5703125" defaultRowHeight="12.75" customHeight="1"/>
  <cols>
    <col min="1" max="1" width="27.28515625" style="1" customWidth="1"/>
    <col min="2" max="2" width="9.85546875" style="1" customWidth="1"/>
    <col min="3" max="3" width="9.28515625" style="1" customWidth="1"/>
    <col min="4" max="4" width="28.5703125" style="1" customWidth="1"/>
    <col min="5" max="5" width="12" style="10" customWidth="1"/>
    <col min="6" max="16384" width="11.5703125" style="1"/>
  </cols>
  <sheetData>
    <row r="1" spans="1:5" ht="12.75" customHeight="1">
      <c r="A1" s="6" t="s">
        <v>23</v>
      </c>
      <c r="B1" s="11"/>
      <c r="C1" s="11"/>
      <c r="D1" s="11"/>
      <c r="E1" s="30"/>
    </row>
    <row r="2" spans="1:5" ht="17.850000000000001" customHeight="1">
      <c r="A2" s="69" t="s">
        <v>59</v>
      </c>
      <c r="B2" s="69"/>
      <c r="C2" s="69"/>
      <c r="D2" s="69"/>
      <c r="E2" s="69"/>
    </row>
    <row r="3" spans="1:5" ht="12.75" customHeight="1">
      <c r="A3" s="6" t="s">
        <v>24</v>
      </c>
      <c r="B3" s="11"/>
      <c r="C3" s="11"/>
      <c r="D3" s="11"/>
      <c r="E3" s="30"/>
    </row>
    <row r="4" spans="1:5" ht="33.75" customHeight="1">
      <c r="A4" s="5" t="s">
        <v>94</v>
      </c>
      <c r="B4" s="3" t="s">
        <v>66</v>
      </c>
      <c r="C4" s="12">
        <v>0</v>
      </c>
      <c r="D4" s="57" t="s">
        <v>67</v>
      </c>
      <c r="E4" s="3" t="s">
        <v>87</v>
      </c>
    </row>
    <row r="5" spans="1:5" ht="12.75" customHeight="1">
      <c r="A5" s="22" t="s">
        <v>33</v>
      </c>
      <c r="B5" s="6" t="s">
        <v>2</v>
      </c>
      <c r="C5" s="6" t="s">
        <v>3</v>
      </c>
      <c r="D5" s="22" t="s">
        <v>4</v>
      </c>
      <c r="E5" s="22" t="s">
        <v>5</v>
      </c>
    </row>
    <row r="6" spans="1:5" ht="24" customHeight="1">
      <c r="A6" s="20" t="s">
        <v>48</v>
      </c>
      <c r="B6" s="17">
        <v>28928.36</v>
      </c>
      <c r="C6" s="17">
        <v>20854.169999999998</v>
      </c>
      <c r="D6" s="11" t="s">
        <v>48</v>
      </c>
      <c r="E6" s="31">
        <v>33095.68</v>
      </c>
    </row>
    <row r="7" spans="1:5" ht="15" customHeight="1">
      <c r="A7" s="6"/>
      <c r="B7" s="17"/>
      <c r="C7" s="17"/>
      <c r="D7" s="6" t="s">
        <v>16</v>
      </c>
      <c r="E7" s="16"/>
    </row>
    <row r="8" spans="1:5" ht="12" customHeight="1">
      <c r="A8" s="6"/>
      <c r="B8" s="17"/>
      <c r="C8" s="17"/>
      <c r="D8" s="11" t="s">
        <v>62</v>
      </c>
      <c r="E8" s="31">
        <v>534.38</v>
      </c>
    </row>
    <row r="9" spans="1:5" ht="12.75" customHeight="1">
      <c r="A9" s="6"/>
      <c r="B9" s="15"/>
      <c r="C9" s="15"/>
      <c r="D9" s="11" t="s">
        <v>49</v>
      </c>
      <c r="E9" s="31">
        <v>380.69</v>
      </c>
    </row>
    <row r="10" spans="1:5" ht="12.75" customHeight="1">
      <c r="A10" s="6"/>
      <c r="B10" s="15"/>
      <c r="C10" s="15"/>
      <c r="D10" s="11" t="s">
        <v>8</v>
      </c>
      <c r="E10" s="31">
        <v>369.39</v>
      </c>
    </row>
    <row r="11" spans="1:5" ht="11.25" customHeight="1">
      <c r="A11" s="6"/>
      <c r="B11" s="15"/>
      <c r="C11" s="15"/>
      <c r="D11" s="23" t="s">
        <v>9</v>
      </c>
      <c r="E11" s="31">
        <v>1306.53</v>
      </c>
    </row>
    <row r="12" spans="1:5" ht="13.5" customHeight="1">
      <c r="A12" s="6"/>
      <c r="B12" s="15"/>
      <c r="C12" s="15"/>
      <c r="D12" s="11" t="s">
        <v>10</v>
      </c>
      <c r="E12" s="31">
        <v>198.06</v>
      </c>
    </row>
    <row r="13" spans="1:5" ht="12.75" customHeight="1">
      <c r="A13" s="6"/>
      <c r="B13" s="15"/>
      <c r="C13" s="15"/>
      <c r="D13" s="11" t="s">
        <v>56</v>
      </c>
      <c r="E13" s="31">
        <v>6475.88</v>
      </c>
    </row>
    <row r="14" spans="1:5" ht="12.75" customHeight="1">
      <c r="A14" s="6"/>
      <c r="B14" s="15"/>
      <c r="C14" s="15"/>
      <c r="D14" s="11" t="s">
        <v>63</v>
      </c>
      <c r="E14" s="31">
        <v>17759.759999999998</v>
      </c>
    </row>
    <row r="15" spans="1:5" ht="12.75" customHeight="1">
      <c r="A15" s="6"/>
      <c r="B15" s="15"/>
      <c r="C15" s="15"/>
      <c r="D15" s="11" t="s">
        <v>54</v>
      </c>
      <c r="E15" s="31">
        <v>280.77</v>
      </c>
    </row>
    <row r="16" spans="1:5" ht="12.75" customHeight="1">
      <c r="A16" s="6"/>
      <c r="B16" s="15"/>
      <c r="C16" s="15"/>
      <c r="D16" s="11" t="s">
        <v>55</v>
      </c>
      <c r="E16" s="31">
        <v>5613.93</v>
      </c>
    </row>
    <row r="17" spans="1:5" ht="12.75" customHeight="1">
      <c r="A17" s="6"/>
      <c r="B17" s="15"/>
      <c r="C17" s="15"/>
      <c r="D17" s="11" t="s">
        <v>50</v>
      </c>
      <c r="E17" s="31">
        <v>176.29</v>
      </c>
    </row>
    <row r="18" spans="1:5" ht="12.75" customHeight="1">
      <c r="A18" s="6"/>
      <c r="B18" s="15"/>
      <c r="C18" s="15"/>
      <c r="D18" s="11"/>
      <c r="E18" s="31"/>
    </row>
    <row r="19" spans="1:5" ht="13.5" customHeight="1">
      <c r="A19" s="6"/>
      <c r="B19" s="15"/>
      <c r="C19" s="15"/>
      <c r="D19" s="6" t="s">
        <v>7</v>
      </c>
      <c r="E19" s="16">
        <f>SUM(E8:E18)</f>
        <v>33095.68</v>
      </c>
    </row>
    <row r="20" spans="1:5" ht="12.75" customHeight="1">
      <c r="A20" s="6"/>
      <c r="B20" s="11"/>
      <c r="C20" s="11"/>
      <c r="D20" s="3" t="s">
        <v>70</v>
      </c>
      <c r="E20" s="16">
        <f>SUM(C4+C6-E6)</f>
        <v>-12241.510000000002</v>
      </c>
    </row>
    <row r="21" spans="1:5" ht="6.75" customHeight="1">
      <c r="A21" s="28"/>
      <c r="B21" s="29"/>
      <c r="C21" s="29"/>
      <c r="D21" s="28"/>
      <c r="E21" s="65"/>
    </row>
    <row r="22" spans="1:5" ht="26.1" customHeight="1">
      <c r="A22" s="6" t="s">
        <v>11</v>
      </c>
      <c r="B22" s="3" t="s">
        <v>66</v>
      </c>
      <c r="C22" s="12">
        <v>0</v>
      </c>
      <c r="D22" s="57" t="s">
        <v>67</v>
      </c>
      <c r="E22" s="59" t="s">
        <v>86</v>
      </c>
    </row>
    <row r="23" spans="1:5" ht="12.75" customHeight="1">
      <c r="A23" s="6"/>
      <c r="B23" s="11">
        <v>21784.16</v>
      </c>
      <c r="C23" s="17">
        <v>8606.6299999999992</v>
      </c>
      <c r="D23" s="6" t="s">
        <v>12</v>
      </c>
      <c r="E23" s="16"/>
    </row>
    <row r="24" spans="1:5" ht="18" customHeight="1">
      <c r="A24" s="11"/>
      <c r="B24" s="17"/>
      <c r="C24" s="11"/>
      <c r="D24" s="11" t="s">
        <v>74</v>
      </c>
      <c r="E24" s="31">
        <v>51853</v>
      </c>
    </row>
    <row r="25" spans="1:5" ht="12.75" customHeight="1">
      <c r="A25" s="18"/>
      <c r="B25" s="15"/>
      <c r="C25" s="15"/>
      <c r="D25" s="11"/>
      <c r="E25" s="31"/>
    </row>
    <row r="26" spans="1:5" ht="12.75" customHeight="1">
      <c r="A26" s="11"/>
      <c r="B26" s="17"/>
      <c r="C26" s="17"/>
      <c r="D26" s="11"/>
      <c r="E26" s="31"/>
    </row>
    <row r="27" spans="1:5" ht="12.75" customHeight="1">
      <c r="A27" s="11"/>
      <c r="B27" s="17"/>
      <c r="C27" s="17"/>
      <c r="D27" s="6" t="s">
        <v>13</v>
      </c>
      <c r="E27" s="16">
        <f>SUM(E24:E26)</f>
        <v>51853</v>
      </c>
    </row>
    <row r="28" spans="1:5" ht="12.75" customHeight="1">
      <c r="A28" s="11"/>
      <c r="B28" s="17"/>
      <c r="C28" s="17"/>
      <c r="D28" s="3" t="s">
        <v>70</v>
      </c>
      <c r="E28" s="37">
        <f>SUM(C22+C23-E27)</f>
        <v>-43246.37</v>
      </c>
    </row>
    <row r="29" spans="1:5" ht="12.75" customHeight="1">
      <c r="A29" s="6" t="s">
        <v>52</v>
      </c>
      <c r="B29" s="15">
        <f>SUM(B6+B23)</f>
        <v>50712.520000000004</v>
      </c>
      <c r="C29" s="15">
        <f>SUM(C6+C23)</f>
        <v>29460.799999999996</v>
      </c>
      <c r="D29" s="6" t="s">
        <v>64</v>
      </c>
      <c r="E29" s="16">
        <f>E19+E27</f>
        <v>84948.68</v>
      </c>
    </row>
    <row r="30" spans="1:5" ht="12.75" customHeight="1">
      <c r="A30" s="69" t="s">
        <v>71</v>
      </c>
      <c r="B30" s="69"/>
      <c r="C30" s="69"/>
      <c r="D30" s="69"/>
      <c r="E30" s="22">
        <f>E20+E28</f>
        <v>-55487.880000000005</v>
      </c>
    </row>
    <row r="31" spans="1:5" ht="12.75" customHeight="1">
      <c r="A31" s="70"/>
      <c r="B31" s="70"/>
      <c r="C31" s="70"/>
      <c r="D31" s="70"/>
      <c r="E31" s="66"/>
    </row>
    <row r="32" spans="1:5" ht="12.75" customHeight="1">
      <c r="A32" s="4"/>
    </row>
    <row r="33" spans="1:5" ht="12.75" customHeight="1">
      <c r="A33" s="4"/>
      <c r="E33" s="38"/>
    </row>
  </sheetData>
  <sheetProtection selectLockedCells="1" selectUnlockedCells="1"/>
  <mergeCells count="3">
    <mergeCell ref="A2:E2"/>
    <mergeCell ref="A31:D31"/>
    <mergeCell ref="A30:D30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J31"/>
  <sheetViews>
    <sheetView zoomScale="130" zoomScaleNormal="130" workbookViewId="0">
      <selection sqref="A1:IV65536"/>
    </sheetView>
  </sheetViews>
  <sheetFormatPr defaultColWidth="11.5703125" defaultRowHeight="12.75" customHeight="1"/>
  <cols>
    <col min="1" max="1" width="26.140625" style="1" customWidth="1"/>
    <col min="2" max="2" width="11" style="10" customWidth="1"/>
    <col min="3" max="3" width="9.7109375" style="10" customWidth="1"/>
    <col min="4" max="4" width="29.85546875" style="1" customWidth="1"/>
    <col min="5" max="5" width="10.5703125" style="10" customWidth="1"/>
    <col min="6" max="16384" width="11.5703125" style="1"/>
  </cols>
  <sheetData>
    <row r="1" spans="1:10" ht="12.75" customHeight="1">
      <c r="A1" s="6" t="s">
        <v>25</v>
      </c>
      <c r="B1" s="30"/>
      <c r="C1" s="30"/>
      <c r="D1" s="11"/>
      <c r="E1" s="30"/>
    </row>
    <row r="2" spans="1:10" ht="17.850000000000001" customHeight="1">
      <c r="A2" s="69" t="s">
        <v>59</v>
      </c>
      <c r="B2" s="69"/>
      <c r="C2" s="69"/>
      <c r="D2" s="69"/>
      <c r="E2" s="69"/>
    </row>
    <row r="3" spans="1:10" ht="12.75" customHeight="1">
      <c r="A3" s="6" t="s">
        <v>26</v>
      </c>
      <c r="B3" s="30"/>
      <c r="C3" s="30"/>
      <c r="D3" s="11"/>
      <c r="E3" s="30"/>
    </row>
    <row r="4" spans="1:10" ht="25.5" customHeight="1">
      <c r="A4" s="5" t="s">
        <v>95</v>
      </c>
      <c r="B4" s="3" t="s">
        <v>66</v>
      </c>
      <c r="C4" s="12">
        <v>0</v>
      </c>
      <c r="D4" s="57" t="s">
        <v>67</v>
      </c>
      <c r="E4" s="3" t="s">
        <v>85</v>
      </c>
    </row>
    <row r="5" spans="1:10" ht="13.5" customHeight="1">
      <c r="A5" s="22" t="s">
        <v>33</v>
      </c>
      <c r="B5" s="22" t="s">
        <v>2</v>
      </c>
      <c r="C5" s="22" t="s">
        <v>3</v>
      </c>
      <c r="D5" s="22" t="s">
        <v>4</v>
      </c>
      <c r="E5" s="22" t="s">
        <v>5</v>
      </c>
    </row>
    <row r="6" spans="1:10" ht="24" customHeight="1">
      <c r="A6" s="20" t="s">
        <v>48</v>
      </c>
      <c r="B6" s="31">
        <v>28914.76</v>
      </c>
      <c r="C6" s="31">
        <v>21414.720000000001</v>
      </c>
      <c r="D6" s="53" t="s">
        <v>48</v>
      </c>
      <c r="E6" s="31">
        <v>33080.339999999997</v>
      </c>
    </row>
    <row r="7" spans="1:10" ht="14.25" customHeight="1">
      <c r="A7" s="6"/>
      <c r="B7" s="31"/>
      <c r="C7" s="31"/>
      <c r="D7" s="6" t="s">
        <v>16</v>
      </c>
      <c r="E7" s="16"/>
    </row>
    <row r="8" spans="1:10" ht="12.75" customHeight="1">
      <c r="A8" s="6"/>
      <c r="B8" s="31"/>
      <c r="C8" s="31"/>
      <c r="D8" s="11" t="s">
        <v>62</v>
      </c>
      <c r="E8" s="31">
        <v>534.11</v>
      </c>
    </row>
    <row r="9" spans="1:10" ht="12.75" customHeight="1">
      <c r="A9" s="6"/>
      <c r="B9" s="16"/>
      <c r="C9" s="16"/>
      <c r="D9" s="11" t="s">
        <v>49</v>
      </c>
      <c r="E9" s="31">
        <v>380.66999999999996</v>
      </c>
      <c r="H9" s="9"/>
      <c r="I9" s="9"/>
      <c r="J9" s="9"/>
    </row>
    <row r="10" spans="1:10" ht="12.75" customHeight="1">
      <c r="A10" s="6"/>
      <c r="B10" s="16"/>
      <c r="C10" s="16"/>
      <c r="D10" s="11" t="s">
        <v>8</v>
      </c>
      <c r="E10" s="31">
        <v>369.2</v>
      </c>
      <c r="H10" s="9"/>
      <c r="I10" s="9"/>
      <c r="J10" s="9"/>
    </row>
    <row r="11" spans="1:10" ht="12.75" customHeight="1">
      <c r="A11" s="6"/>
      <c r="B11" s="16"/>
      <c r="C11" s="16"/>
      <c r="D11" s="23" t="s">
        <v>9</v>
      </c>
      <c r="E11" s="31">
        <v>1305.93</v>
      </c>
      <c r="H11" s="8"/>
      <c r="I11" s="8"/>
      <c r="J11" s="9"/>
    </row>
    <row r="12" spans="1:10" ht="12.75" customHeight="1">
      <c r="A12" s="6"/>
      <c r="B12" s="16"/>
      <c r="C12" s="16"/>
      <c r="D12" s="11" t="s">
        <v>10</v>
      </c>
      <c r="E12" s="31">
        <v>197.97</v>
      </c>
      <c r="H12" s="9"/>
      <c r="I12" s="9"/>
      <c r="J12" s="9"/>
    </row>
    <row r="13" spans="1:10" ht="12.75" customHeight="1">
      <c r="A13" s="6"/>
      <c r="B13" s="16"/>
      <c r="C13" s="16"/>
      <c r="D13" s="11" t="s">
        <v>56</v>
      </c>
      <c r="E13" s="31">
        <v>6473.06</v>
      </c>
    </row>
    <row r="14" spans="1:10" ht="12.75" customHeight="1">
      <c r="A14" s="6"/>
      <c r="B14" s="16"/>
      <c r="C14" s="16"/>
      <c r="D14" s="11" t="s">
        <v>63</v>
      </c>
      <c r="E14" s="31">
        <v>17751.3</v>
      </c>
    </row>
    <row r="15" spans="1:10" ht="12.75" customHeight="1">
      <c r="A15" s="6"/>
      <c r="B15" s="16"/>
      <c r="C15" s="16"/>
      <c r="D15" s="11" t="s">
        <v>54</v>
      </c>
      <c r="E15" s="31">
        <v>280.64</v>
      </c>
    </row>
    <row r="16" spans="1:10" ht="12.75" customHeight="1">
      <c r="A16" s="6"/>
      <c r="B16" s="16"/>
      <c r="C16" s="16"/>
      <c r="D16" s="11" t="s">
        <v>55</v>
      </c>
      <c r="E16" s="31">
        <v>5611.26</v>
      </c>
    </row>
    <row r="17" spans="1:5" ht="12.75" customHeight="1">
      <c r="A17" s="6"/>
      <c r="B17" s="16"/>
      <c r="C17" s="16"/>
      <c r="D17" s="11" t="s">
        <v>50</v>
      </c>
      <c r="E17" s="31">
        <v>176.2</v>
      </c>
    </row>
    <row r="18" spans="1:5" ht="12.75" customHeight="1">
      <c r="A18" s="6"/>
      <c r="B18" s="16"/>
      <c r="C18" s="16"/>
      <c r="D18" s="11"/>
      <c r="E18" s="31"/>
    </row>
    <row r="19" spans="1:5" ht="12.75" customHeight="1">
      <c r="A19" s="6"/>
      <c r="B19" s="16"/>
      <c r="C19" s="16"/>
      <c r="D19" s="6" t="s">
        <v>7</v>
      </c>
      <c r="E19" s="16">
        <v>33080.339999999997</v>
      </c>
    </row>
    <row r="20" spans="1:5" ht="12.75" customHeight="1">
      <c r="A20" s="6"/>
      <c r="B20" s="30"/>
      <c r="C20" s="30"/>
      <c r="D20" s="3" t="s">
        <v>70</v>
      </c>
      <c r="E20" s="16">
        <v>-11665.619999999995</v>
      </c>
    </row>
    <row r="21" spans="1:5" ht="7.5" customHeight="1">
      <c r="A21" s="25"/>
      <c r="B21" s="32"/>
      <c r="C21" s="32"/>
      <c r="D21" s="25"/>
      <c r="E21" s="32"/>
    </row>
    <row r="22" spans="1:5" ht="26.1" customHeight="1">
      <c r="A22" s="6" t="s">
        <v>11</v>
      </c>
      <c r="B22" s="3" t="s">
        <v>66</v>
      </c>
      <c r="C22" s="12">
        <v>0</v>
      </c>
      <c r="D22" s="57" t="s">
        <v>67</v>
      </c>
      <c r="E22" s="59" t="s">
        <v>88</v>
      </c>
    </row>
    <row r="23" spans="1:5" ht="12.75" customHeight="1">
      <c r="A23" s="6"/>
      <c r="B23" s="30">
        <v>20817.240000000002</v>
      </c>
      <c r="C23" s="31">
        <v>8529.6</v>
      </c>
      <c r="D23" s="6" t="s">
        <v>12</v>
      </c>
      <c r="E23" s="16"/>
    </row>
    <row r="24" spans="1:5" ht="12.75" customHeight="1">
      <c r="A24" s="11"/>
      <c r="B24" s="31"/>
      <c r="C24" s="30"/>
      <c r="D24" s="11" t="s">
        <v>74</v>
      </c>
      <c r="E24" s="31">
        <v>50615</v>
      </c>
    </row>
    <row r="25" spans="1:5" ht="12.75" customHeight="1">
      <c r="A25" s="18"/>
      <c r="B25" s="16"/>
      <c r="C25" s="16"/>
      <c r="D25" s="11"/>
      <c r="E25" s="31"/>
    </row>
    <row r="26" spans="1:5" ht="12.75" customHeight="1">
      <c r="A26" s="11"/>
      <c r="B26" s="31"/>
      <c r="C26" s="31"/>
      <c r="D26" s="11"/>
      <c r="E26" s="31"/>
    </row>
    <row r="27" spans="1:5" ht="12.75" customHeight="1">
      <c r="A27" s="11"/>
      <c r="B27" s="31"/>
      <c r="C27" s="31"/>
      <c r="D27" s="6" t="s">
        <v>13</v>
      </c>
      <c r="E27" s="16">
        <v>50615</v>
      </c>
    </row>
    <row r="28" spans="1:5" ht="12.75" customHeight="1">
      <c r="A28" s="11"/>
      <c r="B28" s="31"/>
      <c r="C28" s="31"/>
      <c r="D28" s="3" t="s">
        <v>70</v>
      </c>
      <c r="E28" s="37">
        <v>-42085.4</v>
      </c>
    </row>
    <row r="29" spans="1:5" ht="12.75" customHeight="1">
      <c r="A29" s="6" t="s">
        <v>52</v>
      </c>
      <c r="B29" s="16">
        <v>49732</v>
      </c>
      <c r="C29" s="16">
        <v>29944.32</v>
      </c>
      <c r="D29" s="6" t="s">
        <v>64</v>
      </c>
      <c r="E29" s="16">
        <v>83695.34</v>
      </c>
    </row>
    <row r="30" spans="1:5" ht="12.75" customHeight="1">
      <c r="A30" s="69" t="s">
        <v>71</v>
      </c>
      <c r="B30" s="69"/>
      <c r="C30" s="69"/>
      <c r="D30" s="69"/>
      <c r="E30" s="22">
        <v>-53751.02</v>
      </c>
    </row>
    <row r="31" spans="1:5" ht="12.75" customHeight="1">
      <c r="A31" s="4"/>
      <c r="E31" s="38"/>
    </row>
  </sheetData>
  <sheetProtection selectLockedCells="1" selectUnlockedCells="1"/>
  <mergeCells count="2">
    <mergeCell ref="A2:E2"/>
    <mergeCell ref="A30:D30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A1:J31"/>
  <sheetViews>
    <sheetView zoomScale="136" zoomScaleNormal="136" workbookViewId="0">
      <selection activeCell="A5" sqref="A1:E20"/>
    </sheetView>
  </sheetViews>
  <sheetFormatPr defaultColWidth="11.5703125" defaultRowHeight="12.75" customHeight="1"/>
  <cols>
    <col min="1" max="1" width="26.5703125" style="1" customWidth="1"/>
    <col min="2" max="2" width="10.5703125" style="1" customWidth="1"/>
    <col min="3" max="3" width="9.7109375" style="1" customWidth="1"/>
    <col min="4" max="4" width="29.140625" style="1" customWidth="1"/>
    <col min="5" max="5" width="10.42578125" style="10" customWidth="1"/>
    <col min="6" max="16384" width="11.5703125" style="1"/>
  </cols>
  <sheetData>
    <row r="1" spans="1:10" ht="12.75" customHeight="1">
      <c r="A1" s="6" t="s">
        <v>27</v>
      </c>
      <c r="B1" s="11"/>
      <c r="C1" s="11"/>
      <c r="D1" s="11"/>
      <c r="E1" s="30"/>
    </row>
    <row r="2" spans="1:10" ht="17.850000000000001" customHeight="1">
      <c r="A2" s="69" t="s">
        <v>59</v>
      </c>
      <c r="B2" s="69"/>
      <c r="C2" s="69"/>
      <c r="D2" s="69"/>
      <c r="E2" s="69"/>
    </row>
    <row r="3" spans="1:10" ht="12.75" customHeight="1">
      <c r="A3" s="6" t="s">
        <v>28</v>
      </c>
      <c r="B3" s="11"/>
      <c r="C3" s="11"/>
      <c r="D3" s="11"/>
      <c r="E3" s="30"/>
    </row>
    <row r="4" spans="1:10" ht="32.25" customHeight="1">
      <c r="A4" s="5" t="s">
        <v>96</v>
      </c>
      <c r="B4" s="3" t="s">
        <v>66</v>
      </c>
      <c r="C4" s="12">
        <v>0</v>
      </c>
      <c r="D4" s="57" t="s">
        <v>67</v>
      </c>
      <c r="E4" s="3" t="s">
        <v>90</v>
      </c>
    </row>
    <row r="5" spans="1:10" ht="14.25" customHeight="1">
      <c r="A5" s="22" t="s">
        <v>33</v>
      </c>
      <c r="B5" s="6" t="s">
        <v>2</v>
      </c>
      <c r="C5" s="6" t="s">
        <v>3</v>
      </c>
      <c r="D5" s="22" t="s">
        <v>4</v>
      </c>
      <c r="E5" s="22" t="s">
        <v>5</v>
      </c>
    </row>
    <row r="6" spans="1:10" ht="16.5" customHeight="1">
      <c r="A6" s="20" t="s">
        <v>48</v>
      </c>
      <c r="B6" s="17">
        <v>28474.18</v>
      </c>
      <c r="C6" s="17">
        <v>21361.66</v>
      </c>
      <c r="D6" s="11" t="s">
        <v>48</v>
      </c>
      <c r="E6" s="31">
        <v>33361.020000000004</v>
      </c>
    </row>
    <row r="7" spans="1:10" ht="15.75" customHeight="1">
      <c r="A7" s="6"/>
      <c r="B7" s="17"/>
      <c r="C7" s="17"/>
      <c r="D7" s="6" t="s">
        <v>16</v>
      </c>
      <c r="E7" s="16"/>
      <c r="G7" s="9"/>
      <c r="H7" s="9"/>
      <c r="I7" s="9"/>
      <c r="J7" s="9"/>
    </row>
    <row r="8" spans="1:10" ht="12.75" customHeight="1">
      <c r="A8" s="6"/>
      <c r="B8" s="17"/>
      <c r="C8" s="17"/>
      <c r="D8" s="11" t="s">
        <v>62</v>
      </c>
      <c r="E8" s="31">
        <v>516.4</v>
      </c>
      <c r="G8" s="9"/>
      <c r="H8" s="9"/>
      <c r="I8" s="9"/>
      <c r="J8" s="9"/>
    </row>
    <row r="9" spans="1:10" ht="12.75" customHeight="1">
      <c r="A9" s="6"/>
      <c r="B9" s="15"/>
      <c r="C9" s="15"/>
      <c r="D9" s="11" t="s">
        <v>49</v>
      </c>
      <c r="E9" s="31">
        <v>379.09999999999997</v>
      </c>
      <c r="G9" s="9"/>
      <c r="H9" s="9"/>
      <c r="I9" s="9"/>
      <c r="J9" s="9"/>
    </row>
    <row r="10" spans="1:10" ht="12.75" customHeight="1">
      <c r="A10" s="6"/>
      <c r="B10" s="15"/>
      <c r="C10" s="15"/>
      <c r="D10" s="11" t="s">
        <v>8</v>
      </c>
      <c r="E10" s="31">
        <v>356.95</v>
      </c>
      <c r="G10" s="9"/>
      <c r="H10" s="8"/>
      <c r="I10" s="8"/>
      <c r="J10" s="9"/>
    </row>
    <row r="11" spans="1:10" ht="12.75" customHeight="1">
      <c r="A11" s="6"/>
      <c r="B11" s="15"/>
      <c r="C11" s="15"/>
      <c r="D11" s="23" t="s">
        <v>9</v>
      </c>
      <c r="E11" s="31">
        <v>1262.53</v>
      </c>
      <c r="G11" s="9"/>
      <c r="H11" s="9"/>
      <c r="I11" s="9"/>
      <c r="J11" s="9"/>
    </row>
    <row r="12" spans="1:10" ht="12.75" customHeight="1">
      <c r="A12" s="6"/>
      <c r="B12" s="15"/>
      <c r="C12" s="15"/>
      <c r="D12" s="11" t="s">
        <v>10</v>
      </c>
      <c r="E12" s="31">
        <v>192.26</v>
      </c>
      <c r="G12" s="9"/>
      <c r="H12" s="9"/>
      <c r="I12" s="9"/>
      <c r="J12" s="9"/>
    </row>
    <row r="13" spans="1:10" ht="12.75" customHeight="1">
      <c r="A13" s="6"/>
      <c r="B13" s="15"/>
      <c r="C13" s="15"/>
      <c r="D13" s="11" t="s">
        <v>56</v>
      </c>
      <c r="E13" s="31">
        <v>6895.4</v>
      </c>
    </row>
    <row r="14" spans="1:10" ht="12.75" customHeight="1">
      <c r="A14" s="6"/>
      <c r="B14" s="15"/>
      <c r="C14" s="15"/>
      <c r="D14" s="11" t="s">
        <v>63</v>
      </c>
      <c r="E14" s="31">
        <v>17161.75</v>
      </c>
    </row>
    <row r="15" spans="1:10" ht="12.75" customHeight="1">
      <c r="A15" s="6"/>
      <c r="B15" s="15"/>
      <c r="C15" s="15"/>
      <c r="D15" s="11" t="s">
        <v>55</v>
      </c>
      <c r="E15" s="31">
        <v>5424.9</v>
      </c>
    </row>
    <row r="16" spans="1:10" ht="12.75" customHeight="1">
      <c r="A16" s="6"/>
      <c r="B16" s="15"/>
      <c r="C16" s="15"/>
      <c r="D16" s="11" t="s">
        <v>50</v>
      </c>
      <c r="E16" s="31">
        <v>900.43</v>
      </c>
    </row>
    <row r="17" spans="1:5" ht="12.75" customHeight="1">
      <c r="A17" s="6"/>
      <c r="B17" s="15"/>
      <c r="C17" s="15"/>
      <c r="D17" s="11" t="s">
        <v>54</v>
      </c>
      <c r="E17" s="31">
        <v>271.3</v>
      </c>
    </row>
    <row r="18" spans="1:5" ht="12.75" customHeight="1">
      <c r="A18" s="6"/>
      <c r="B18" s="15"/>
      <c r="C18" s="15"/>
      <c r="D18" s="6" t="s">
        <v>7</v>
      </c>
      <c r="E18" s="16">
        <v>33361.020000000004</v>
      </c>
    </row>
    <row r="19" spans="1:5" ht="12.75" hidden="1" customHeight="1">
      <c r="A19" s="6"/>
      <c r="B19" s="11"/>
      <c r="C19" s="11"/>
      <c r="D19" s="3" t="s">
        <v>51</v>
      </c>
      <c r="E19" s="16">
        <v>-11999.360000000004</v>
      </c>
    </row>
    <row r="20" spans="1:5" ht="12.75" customHeight="1">
      <c r="A20" s="6"/>
      <c r="B20" s="11"/>
      <c r="C20" s="11"/>
      <c r="D20" s="3" t="s">
        <v>70</v>
      </c>
      <c r="E20" s="16">
        <v>-11999.360000000004</v>
      </c>
    </row>
    <row r="21" spans="1:5" ht="7.5" customHeight="1">
      <c r="A21" s="25"/>
      <c r="B21" s="26"/>
      <c r="C21" s="26"/>
      <c r="D21" s="25"/>
      <c r="E21" s="32"/>
    </row>
    <row r="22" spans="1:5" ht="26.1" customHeight="1">
      <c r="A22" s="6" t="s">
        <v>11</v>
      </c>
      <c r="B22" s="3" t="s">
        <v>66</v>
      </c>
      <c r="C22" s="12">
        <v>0</v>
      </c>
      <c r="D22" s="57" t="s">
        <v>67</v>
      </c>
      <c r="E22" s="59" t="s">
        <v>89</v>
      </c>
    </row>
    <row r="23" spans="1:5" ht="12.75" customHeight="1">
      <c r="A23" s="6"/>
      <c r="B23" s="11">
        <v>20417.900000000001</v>
      </c>
      <c r="C23" s="17">
        <v>7806.5</v>
      </c>
      <c r="D23" s="6" t="s">
        <v>12</v>
      </c>
      <c r="E23" s="16"/>
    </row>
    <row r="24" spans="1:5" ht="12.75" customHeight="1">
      <c r="A24" s="11"/>
      <c r="B24" s="17"/>
      <c r="C24" s="6"/>
      <c r="D24" s="11"/>
      <c r="E24" s="31"/>
    </row>
    <row r="25" spans="1:5" ht="12.75" customHeight="1">
      <c r="A25" s="18"/>
      <c r="B25" s="15"/>
      <c r="C25" s="15"/>
      <c r="D25" s="11"/>
      <c r="E25" s="31"/>
    </row>
    <row r="26" spans="1:5" ht="12.75" customHeight="1">
      <c r="A26" s="11"/>
      <c r="B26" s="17"/>
      <c r="C26" s="17"/>
      <c r="D26" s="11"/>
      <c r="E26" s="31"/>
    </row>
    <row r="27" spans="1:5" ht="12.75" customHeight="1">
      <c r="A27" s="11"/>
      <c r="B27" s="17"/>
      <c r="C27" s="17"/>
      <c r="D27" s="6" t="s">
        <v>13</v>
      </c>
      <c r="E27" s="16">
        <f>SUM(E24:E26)</f>
        <v>0</v>
      </c>
    </row>
    <row r="28" spans="1:5" ht="12.75" customHeight="1">
      <c r="A28" s="11"/>
      <c r="B28" s="17"/>
      <c r="C28" s="17"/>
      <c r="D28" s="3" t="s">
        <v>70</v>
      </c>
      <c r="E28" s="37">
        <f>SUM(C22+C23-E27)</f>
        <v>7806.5</v>
      </c>
    </row>
    <row r="29" spans="1:5" ht="12.75" customHeight="1">
      <c r="A29" s="6" t="s">
        <v>52</v>
      </c>
      <c r="B29" s="15">
        <f>SUM(B6+B23)</f>
        <v>48892.08</v>
      </c>
      <c r="C29" s="15">
        <f>SUM(C6+C23)</f>
        <v>29168.16</v>
      </c>
      <c r="D29" s="6" t="s">
        <v>64</v>
      </c>
      <c r="E29" s="16">
        <f>E18+E27</f>
        <v>33361.020000000004</v>
      </c>
    </row>
    <row r="30" spans="1:5" ht="12.75" customHeight="1">
      <c r="A30" s="69" t="s">
        <v>71</v>
      </c>
      <c r="B30" s="69"/>
      <c r="C30" s="69"/>
      <c r="D30" s="69"/>
      <c r="E30" s="22">
        <f>SUM(E20+E28)</f>
        <v>-4192.8600000000042</v>
      </c>
    </row>
    <row r="31" spans="1:5" ht="12.75" customHeight="1">
      <c r="A31" s="4"/>
      <c r="E31" s="38"/>
    </row>
  </sheetData>
  <sheetProtection selectLockedCells="1" selectUnlockedCells="1"/>
  <mergeCells count="2">
    <mergeCell ref="A2:E2"/>
    <mergeCell ref="A30:D30"/>
  </mergeCells>
  <pageMargins left="0.78749999999999998" right="0.78749999999999998" top="1.0527777777777778" bottom="1.0527777777777778" header="0.78749999999999998" footer="0.78749999999999998"/>
  <pageSetup paperSize="9" scale="88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1:I32"/>
  <sheetViews>
    <sheetView topLeftCell="A19" zoomScale="136" zoomScaleNormal="136" workbookViewId="0">
      <selection activeCell="B24" sqref="A1:IV65536"/>
    </sheetView>
  </sheetViews>
  <sheetFormatPr defaultColWidth="13" defaultRowHeight="12.75" customHeight="1"/>
  <cols>
    <col min="1" max="1" width="23.85546875" style="1" customWidth="1"/>
    <col min="2" max="2" width="9.7109375" style="1" customWidth="1"/>
    <col min="3" max="3" width="9.28515625" style="1" customWidth="1"/>
    <col min="4" max="4" width="29.140625" style="1" customWidth="1"/>
    <col min="5" max="5" width="10.85546875" style="10" customWidth="1"/>
    <col min="6" max="16384" width="13" style="1"/>
  </cols>
  <sheetData>
    <row r="1" spans="1:9" ht="12.75" customHeight="1">
      <c r="A1" s="6" t="s">
        <v>29</v>
      </c>
      <c r="B1" s="11"/>
      <c r="C1" s="11"/>
      <c r="D1" s="11"/>
      <c r="E1" s="30"/>
    </row>
    <row r="2" spans="1:9" ht="17.850000000000001" customHeight="1">
      <c r="A2" s="69" t="s">
        <v>59</v>
      </c>
      <c r="B2" s="69"/>
      <c r="C2" s="69"/>
      <c r="D2" s="69"/>
      <c r="E2" s="69"/>
    </row>
    <row r="3" spans="1:9" ht="12.75" customHeight="1">
      <c r="A3" s="11" t="s">
        <v>30</v>
      </c>
      <c r="B3" s="11"/>
      <c r="C3" s="11"/>
      <c r="D3" s="11"/>
      <c r="E3" s="30"/>
    </row>
    <row r="4" spans="1:9" ht="34.5" customHeight="1">
      <c r="A4" s="5" t="s">
        <v>97</v>
      </c>
      <c r="B4" s="3" t="s">
        <v>66</v>
      </c>
      <c r="C4" s="12">
        <v>0</v>
      </c>
      <c r="D4" s="57" t="s">
        <v>67</v>
      </c>
      <c r="E4" s="3" t="s">
        <v>92</v>
      </c>
    </row>
    <row r="5" spans="1:9" ht="14.25" customHeight="1">
      <c r="A5" s="22" t="s">
        <v>33</v>
      </c>
      <c r="B5" s="6" t="s">
        <v>2</v>
      </c>
      <c r="C5" s="6" t="s">
        <v>3</v>
      </c>
      <c r="D5" s="22" t="s">
        <v>4</v>
      </c>
      <c r="E5" s="22" t="s">
        <v>5</v>
      </c>
    </row>
    <row r="6" spans="1:9" ht="19.5" customHeight="1">
      <c r="A6" s="20" t="s">
        <v>48</v>
      </c>
      <c r="B6" s="17">
        <v>136717.21</v>
      </c>
      <c r="C6" s="17">
        <v>120672.82</v>
      </c>
      <c r="D6" s="11" t="s">
        <v>48</v>
      </c>
      <c r="E6" s="31">
        <v>145418.16</v>
      </c>
    </row>
    <row r="7" spans="1:9" ht="15" customHeight="1">
      <c r="A7" s="6"/>
      <c r="B7" s="17"/>
      <c r="C7" s="17"/>
      <c r="D7" s="6" t="s">
        <v>16</v>
      </c>
      <c r="E7" s="16"/>
      <c r="H7" s="9"/>
      <c r="I7" s="9"/>
    </row>
    <row r="8" spans="1:9" ht="12.75" customHeight="1">
      <c r="A8" s="6"/>
      <c r="B8" s="17"/>
      <c r="C8" s="17"/>
      <c r="D8" s="11" t="s">
        <v>62</v>
      </c>
      <c r="E8" s="31">
        <v>2321.0500000000002</v>
      </c>
      <c r="H8" s="9"/>
      <c r="I8" s="9"/>
    </row>
    <row r="9" spans="1:9" ht="12.75" customHeight="1">
      <c r="A9" s="6"/>
      <c r="B9" s="15"/>
      <c r="C9" s="15"/>
      <c r="D9" s="11" t="s">
        <v>49</v>
      </c>
      <c r="E9" s="31">
        <v>539.05999999999995</v>
      </c>
      <c r="H9" s="9"/>
      <c r="I9" s="9"/>
    </row>
    <row r="10" spans="1:9" ht="12.75" customHeight="1">
      <c r="A10" s="6"/>
      <c r="B10" s="15"/>
      <c r="C10" s="15"/>
      <c r="D10" s="11" t="s">
        <v>8</v>
      </c>
      <c r="E10" s="31">
        <v>1604.41</v>
      </c>
      <c r="H10" s="9"/>
      <c r="I10" s="9"/>
    </row>
    <row r="11" spans="1:9" ht="12.75" customHeight="1">
      <c r="A11" s="6"/>
      <c r="B11" s="15"/>
      <c r="C11" s="15"/>
      <c r="D11" s="23" t="s">
        <v>9</v>
      </c>
      <c r="E11" s="31">
        <v>2830.88</v>
      </c>
      <c r="H11" s="8"/>
      <c r="I11" s="8"/>
    </row>
    <row r="12" spans="1:9" ht="12.75" customHeight="1">
      <c r="A12" s="6"/>
      <c r="B12" s="15"/>
      <c r="C12" s="15"/>
      <c r="D12" s="11" t="s">
        <v>10</v>
      </c>
      <c r="E12" s="31">
        <v>1475.7</v>
      </c>
      <c r="H12" s="9"/>
      <c r="I12" s="9"/>
    </row>
    <row r="13" spans="1:9" ht="12.75" customHeight="1">
      <c r="A13" s="6"/>
      <c r="B13" s="15"/>
      <c r="C13" s="15"/>
      <c r="D13" s="11" t="s">
        <v>56</v>
      </c>
      <c r="E13" s="31">
        <v>27422.12</v>
      </c>
      <c r="H13" s="9"/>
      <c r="I13" s="9"/>
    </row>
    <row r="14" spans="1:9" ht="12.75" customHeight="1">
      <c r="A14" s="6"/>
      <c r="B14" s="15"/>
      <c r="C14" s="15"/>
      <c r="D14" s="35" t="s">
        <v>57</v>
      </c>
      <c r="E14" s="31">
        <v>805.44</v>
      </c>
    </row>
    <row r="15" spans="1:9" ht="12.75" customHeight="1">
      <c r="A15" s="6"/>
      <c r="B15" s="15"/>
      <c r="C15" s="15"/>
      <c r="D15" s="11" t="s">
        <v>63</v>
      </c>
      <c r="E15" s="31">
        <v>77140.429999999993</v>
      </c>
    </row>
    <row r="16" spans="1:9" ht="12.75" customHeight="1">
      <c r="A16" s="6"/>
      <c r="B16" s="15"/>
      <c r="C16" s="15"/>
      <c r="D16" s="11" t="s">
        <v>55</v>
      </c>
      <c r="E16" s="31">
        <v>24384.43</v>
      </c>
    </row>
    <row r="17" spans="1:5" ht="12.75" customHeight="1">
      <c r="A17" s="6"/>
      <c r="B17" s="15"/>
      <c r="C17" s="15"/>
      <c r="D17" s="27" t="s">
        <v>6</v>
      </c>
      <c r="E17" s="31">
        <v>4800</v>
      </c>
    </row>
    <row r="18" spans="1:5" ht="12.75" customHeight="1">
      <c r="A18" s="6"/>
      <c r="B18" s="15"/>
      <c r="C18" s="15"/>
      <c r="D18" s="11" t="s">
        <v>50</v>
      </c>
      <c r="E18" s="31">
        <v>875.1</v>
      </c>
    </row>
    <row r="19" spans="1:5" ht="12.75" customHeight="1">
      <c r="A19" s="6"/>
      <c r="B19" s="15"/>
      <c r="C19" s="15"/>
      <c r="D19" s="11" t="s">
        <v>54</v>
      </c>
      <c r="E19" s="31">
        <v>1219.54</v>
      </c>
    </row>
    <row r="20" spans="1:5" ht="12.75" customHeight="1">
      <c r="A20" s="6"/>
      <c r="B20" s="15"/>
      <c r="C20" s="15"/>
      <c r="D20" s="6" t="s">
        <v>7</v>
      </c>
      <c r="E20" s="16">
        <v>145418.16</v>
      </c>
    </row>
    <row r="21" spans="1:5" ht="12.75" customHeight="1">
      <c r="A21" s="6"/>
      <c r="B21" s="11"/>
      <c r="C21" s="11"/>
      <c r="D21" s="3" t="s">
        <v>70</v>
      </c>
      <c r="E21" s="16">
        <v>-24745.339999999997</v>
      </c>
    </row>
    <row r="22" spans="1:5" ht="7.5" customHeight="1">
      <c r="A22" s="25"/>
      <c r="B22" s="26"/>
      <c r="C22" s="26"/>
      <c r="D22" s="25"/>
      <c r="E22" s="32"/>
    </row>
    <row r="23" spans="1:5" ht="26.1" customHeight="1">
      <c r="A23" s="6" t="s">
        <v>11</v>
      </c>
      <c r="B23" s="3" t="s">
        <v>66</v>
      </c>
      <c r="C23" s="12">
        <v>0</v>
      </c>
      <c r="D23" s="57" t="s">
        <v>67</v>
      </c>
      <c r="E23" s="59" t="s">
        <v>91</v>
      </c>
    </row>
    <row r="24" spans="1:5" ht="12.75" customHeight="1">
      <c r="A24" s="6"/>
      <c r="B24" s="11">
        <v>94511.23</v>
      </c>
      <c r="C24" s="17">
        <v>41666.339999999997</v>
      </c>
      <c r="D24" s="6" t="s">
        <v>12</v>
      </c>
      <c r="E24" s="16"/>
    </row>
    <row r="25" spans="1:5" ht="12.75" customHeight="1">
      <c r="A25" s="11"/>
      <c r="B25" s="17"/>
      <c r="C25" s="6"/>
      <c r="D25" s="11"/>
      <c r="E25" s="31"/>
    </row>
    <row r="26" spans="1:5" ht="12.75" customHeight="1">
      <c r="A26" s="18"/>
      <c r="B26" s="15"/>
      <c r="C26" s="15"/>
      <c r="D26" s="11"/>
      <c r="E26" s="31"/>
    </row>
    <row r="27" spans="1:5" ht="12.75" customHeight="1">
      <c r="A27" s="11"/>
      <c r="B27" s="17"/>
      <c r="C27" s="17"/>
      <c r="D27" s="11"/>
      <c r="E27" s="31"/>
    </row>
    <row r="28" spans="1:5" ht="12.75" customHeight="1">
      <c r="A28" s="11"/>
      <c r="B28" s="17"/>
      <c r="C28" s="17"/>
      <c r="D28" s="6" t="s">
        <v>13</v>
      </c>
      <c r="E28" s="16">
        <v>0</v>
      </c>
    </row>
    <row r="29" spans="1:5" ht="12.75" customHeight="1">
      <c r="A29" s="11"/>
      <c r="B29" s="17"/>
      <c r="C29" s="17"/>
      <c r="D29" s="3" t="s">
        <v>70</v>
      </c>
      <c r="E29" s="37">
        <v>41666.339999999997</v>
      </c>
    </row>
    <row r="30" spans="1:5" ht="12.75" customHeight="1">
      <c r="A30" s="6" t="s">
        <v>52</v>
      </c>
      <c r="B30" s="15">
        <v>231228.44</v>
      </c>
      <c r="C30" s="15">
        <v>162339.16</v>
      </c>
      <c r="D30" s="6" t="s">
        <v>64</v>
      </c>
      <c r="E30" s="16">
        <v>145418.16</v>
      </c>
    </row>
    <row r="31" spans="1:5" ht="12.75" customHeight="1">
      <c r="A31" s="69" t="s">
        <v>71</v>
      </c>
      <c r="B31" s="69"/>
      <c r="C31" s="69"/>
      <c r="D31" s="69"/>
      <c r="E31" s="22">
        <v>16921</v>
      </c>
    </row>
    <row r="32" spans="1:5" ht="12.75" customHeight="1">
      <c r="A32" s="4"/>
      <c r="E32" s="38"/>
    </row>
  </sheetData>
  <sheetProtection selectLockedCells="1" selectUnlockedCells="1"/>
  <mergeCells count="2">
    <mergeCell ref="A2:E2"/>
    <mergeCell ref="A31:D31"/>
  </mergeCells>
  <pageMargins left="0.78749999999999998" right="0.78749999999999998" top="1.0527777777777778" bottom="1.0527777777777778" header="0.78749999999999998" footer="0.78749999999999998"/>
  <pageSetup paperSize="9" scale="99" firstPageNumber="0" orientation="portrait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18</vt:i4>
      </vt:variant>
    </vt:vector>
  </HeadingPairs>
  <TitlesOfParts>
    <vt:vector size="18" baseType="lpstr">
      <vt:lpstr>Центральная 1</vt:lpstr>
      <vt:lpstr>Центральная 2</vt:lpstr>
      <vt:lpstr>Центральная 3</vt:lpstr>
      <vt:lpstr>Центральная 4</vt:lpstr>
      <vt:lpstr>Центральная 5</vt:lpstr>
      <vt:lpstr>Центральная 6</vt:lpstr>
      <vt:lpstr>Центральная 7</vt:lpstr>
      <vt:lpstr>Центральная 8</vt:lpstr>
      <vt:lpstr>Центральная 9</vt:lpstr>
      <vt:lpstr>Центральная 10</vt:lpstr>
      <vt:lpstr>Центральная 11</vt:lpstr>
      <vt:lpstr>Центральная 12</vt:lpstr>
      <vt:lpstr>Центральная 13</vt:lpstr>
      <vt:lpstr>Центральная 23</vt:lpstr>
      <vt:lpstr>Центральная 24</vt:lpstr>
      <vt:lpstr>Центральная 25</vt:lpstr>
      <vt:lpstr>Центральная 27</vt:lpstr>
      <vt:lpstr>Центральная 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2020-03-02T11:18:04Z</cp:lastPrinted>
  <dcterms:created xsi:type="dcterms:W3CDTF">2020-07-12T18:24:37Z</dcterms:created>
  <dcterms:modified xsi:type="dcterms:W3CDTF">2020-07-12T18:24:37Z</dcterms:modified>
</cp:coreProperties>
</file>